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Бюджет проєкту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1" l="1"/>
  <c r="F22" i="1"/>
  <c r="F21" i="1"/>
  <c r="F20" i="1"/>
  <c r="F19" i="1"/>
  <c r="F18" i="1"/>
  <c r="F24" i="1" l="1"/>
  <c r="F26" i="1" s="1"/>
  <c r="F25" i="1" s="1"/>
  <c r="F32" i="1"/>
  <c r="F34" i="1" s="1"/>
  <c r="F33" i="1" s="1"/>
  <c r="F11" i="1" l="1"/>
  <c r="F13" i="1" l="1"/>
  <c r="F12" i="1" s="1"/>
</calcChain>
</file>

<file path=xl/sharedStrings.xml><?xml version="1.0" encoding="utf-8"?>
<sst xmlns="http://schemas.openxmlformats.org/spreadsheetml/2006/main" count="46" uniqueCount="20">
  <si>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</si>
  <si>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</si>
  <si>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</si>
  <si>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</si>
  <si>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</si>
  <si>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Загальна вартість матеріалів/послуг :</t>
  </si>
  <si>
    <t>Одиниця виміру</t>
  </si>
  <si>
    <t>Непередбачені витрати (не менше 10%):</t>
  </si>
  <si>
    <r>
      <rPr>
        <i/>
        <sz val="14"/>
        <rFont val="Century Gothic"/>
        <family val="2"/>
        <charset val="204"/>
      </rPr>
      <t xml:space="preserve">Пропозиція автора проекту у частині, повноважень
</t>
    </r>
    <r>
      <rPr>
        <b/>
        <i/>
        <sz val="14"/>
        <rFont val="Century Gothic"/>
        <family val="2"/>
        <charset val="204"/>
      </rPr>
      <t>департаменту гуманітарної політики  (спорт)</t>
    </r>
  </si>
  <si>
    <r>
      <rPr>
        <i/>
        <sz val="14"/>
        <rFont val="Century Gothic"/>
        <family val="2"/>
        <charset val="204"/>
      </rPr>
      <t>Пропозиція автора проекту у частині, повноважень</t>
    </r>
    <r>
      <rPr>
        <b/>
        <i/>
        <sz val="14"/>
        <rFont val="Century Gothic"/>
        <family val="2"/>
        <charset val="204"/>
      </rPr>
      <t xml:space="preserve">
департаменту благоустрою та інфраструктури</t>
    </r>
  </si>
  <si>
    <t>Бюджет проєкту:</t>
  </si>
  <si>
    <t>Комплект лавка+урна , доставка та встановлення</t>
  </si>
  <si>
    <t>Улаштування дитячого ігрового майданчика (8*9м). Будівельно- монтажні роботи</t>
  </si>
  <si>
    <t xml:space="preserve">лава паркова </t>
  </si>
  <si>
    <t>урна паркова</t>
  </si>
  <si>
    <t>пісочниця</t>
  </si>
  <si>
    <t>Ігровий комплекс "Кузя"</t>
  </si>
  <si>
    <t>Ігровий комплекс "Тевтонці"</t>
  </si>
  <si>
    <t>Послуга зі  встановлення освітлення світильниками Zela (6шт)</t>
  </si>
  <si>
    <t>Благоустрій скверу ім. Шевченко по вул. Передовій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</si>
</sst>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b/>
      <i/>
      <sz val="14"/>
      <name val="Century Gothic"/>
      <family val="2"/>
      <charset val="204"/>
    </font>
    <font>
      <i/>
      <sz val="14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2" fontId="3" fillId="2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zoomScale="78" zoomScaleNormal="78" workbookViewId="0">
      <selection activeCell="R16" sqref="R16"/>
    </sheetView>
  </sheetViews>
  <sheetFormatPr defaultColWidth="9.140625" defaultRowHeight="18" x14ac:dyDescent="0.25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x14ac:dyDescent="0.25">
      <c r="A1" s="24" t="s">
        <v>19</v>
      </c>
      <c r="B1" s="22"/>
      <c r="C1" s="22"/>
      <c r="D1" s="22"/>
      <c r="E1" s="22"/>
      <c r="F1" s="23"/>
    </row>
    <row r="2" spans="1:6" ht="54" x14ac:dyDescent="0.25">
      <c r="A2" s="2" t="s">
        <v>0</v>
      </c>
      <c r="B2" s="3" t="s">
        <v>4</v>
      </c>
      <c r="C2" s="3" t="s">
        <v>2</v>
      </c>
      <c r="D2" s="3" t="s">
        <v>6</v>
      </c>
      <c r="E2" s="3" t="s">
        <v>1</v>
      </c>
      <c r="F2" s="3" t="s">
        <v>3</v>
      </c>
    </row>
    <row r="3" spans="1:6" x14ac:dyDescent="0.25">
      <c r="A3" s="4">
        <v>1</v>
      </c>
      <c r="B3" s="4" t="s">
        <v>11</v>
      </c>
      <c r="C3" s="4">
        <v>6</v>
      </c>
      <c r="D3" s="4">
        <v>6</v>
      </c>
      <c r="E3" s="4">
        <v>19301.66</v>
      </c>
      <c r="F3" s="4">
        <v>115810</v>
      </c>
    </row>
    <row r="4" spans="1:6" ht="36" x14ac:dyDescent="0.25">
      <c r="A4" s="4">
        <v>2</v>
      </c>
      <c r="B4" s="11" t="s">
        <v>12</v>
      </c>
      <c r="C4" s="4">
        <v>1</v>
      </c>
      <c r="D4" s="4">
        <v>1</v>
      </c>
      <c r="E4" s="4">
        <v>49880</v>
      </c>
      <c r="F4" s="4">
        <v>49880</v>
      </c>
    </row>
    <row r="5" spans="1:6" x14ac:dyDescent="0.25">
      <c r="A5" s="4">
        <v>3</v>
      </c>
      <c r="B5" s="4" t="s">
        <v>13</v>
      </c>
      <c r="C5" s="4">
        <v>2</v>
      </c>
      <c r="D5" s="4">
        <v>2</v>
      </c>
      <c r="E5" s="4">
        <v>2800</v>
      </c>
      <c r="F5" s="4">
        <v>5600</v>
      </c>
    </row>
    <row r="6" spans="1:6" x14ac:dyDescent="0.25">
      <c r="A6" s="4">
        <v>4</v>
      </c>
      <c r="B6" s="4" t="s">
        <v>14</v>
      </c>
      <c r="C6" s="4">
        <v>1</v>
      </c>
      <c r="D6" s="4">
        <v>1</v>
      </c>
      <c r="E6" s="4">
        <v>2300</v>
      </c>
      <c r="F6" s="4">
        <v>2300</v>
      </c>
    </row>
    <row r="7" spans="1:6" x14ac:dyDescent="0.25">
      <c r="A7" s="4">
        <v>5</v>
      </c>
      <c r="B7" s="4" t="s">
        <v>15</v>
      </c>
      <c r="C7" s="4">
        <v>1</v>
      </c>
      <c r="D7" s="4">
        <v>1</v>
      </c>
      <c r="E7" s="4">
        <v>5800</v>
      </c>
      <c r="F7" s="4">
        <v>5800</v>
      </c>
    </row>
    <row r="8" spans="1:6" x14ac:dyDescent="0.25">
      <c r="A8" s="4">
        <v>6</v>
      </c>
      <c r="B8" s="4" t="s">
        <v>16</v>
      </c>
      <c r="C8" s="4">
        <v>1</v>
      </c>
      <c r="D8" s="4">
        <v>1</v>
      </c>
      <c r="E8" s="4">
        <v>39520</v>
      </c>
      <c r="F8" s="4">
        <v>39520</v>
      </c>
    </row>
    <row r="9" spans="1:6" x14ac:dyDescent="0.25">
      <c r="A9" s="4">
        <v>7</v>
      </c>
      <c r="B9" s="4" t="s">
        <v>17</v>
      </c>
      <c r="C9" s="4">
        <v>1</v>
      </c>
      <c r="D9" s="4">
        <v>1</v>
      </c>
      <c r="E9" s="4">
        <v>42640</v>
      </c>
      <c r="F9" s="4">
        <v>42640</v>
      </c>
    </row>
    <row r="10" spans="1:6" x14ac:dyDescent="0.25">
      <c r="A10" s="4">
        <v>8</v>
      </c>
      <c r="B10" s="4" t="s">
        <v>18</v>
      </c>
      <c r="C10" s="4">
        <v>1</v>
      </c>
      <c r="D10" s="4">
        <v>1</v>
      </c>
      <c r="E10" s="4">
        <v>191435.94</v>
      </c>
      <c r="F10" s="4">
        <v>191435.94</v>
      </c>
    </row>
    <row r="11" spans="1:6" x14ac:dyDescent="0.25">
      <c r="A11" s="12" t="s">
        <v>5</v>
      </c>
      <c r="B11" s="13"/>
      <c r="C11" s="13"/>
      <c r="D11" s="13"/>
      <c r="E11" s="14"/>
      <c r="F11" s="5">
        <f>SUM(F3:F10)</f>
        <v>452985.94</v>
      </c>
    </row>
    <row r="12" spans="1:6" ht="19.5" customHeight="1" x14ac:dyDescent="0.25">
      <c r="A12" s="15" t="s">
        <v>7</v>
      </c>
      <c r="B12" s="16"/>
      <c r="C12" s="16"/>
      <c r="D12" s="16"/>
      <c r="E12" s="17"/>
      <c r="F12" s="5">
        <f>F13-F11</f>
        <v>45298.594000000041</v>
      </c>
    </row>
    <row r="13" spans="1:6" x14ac:dyDescent="0.25">
      <c r="A13" s="18" t="s">
        <v>10</v>
      </c>
      <c r="B13" s="19"/>
      <c r="C13" s="19"/>
      <c r="D13" s="19"/>
      <c r="E13" s="20"/>
      <c r="F13" s="6">
        <f>F11*1.1</f>
        <v>498284.53400000004</v>
      </c>
    </row>
    <row r="14" spans="1:6" x14ac:dyDescent="0.25">
      <c r="A14" s="9"/>
      <c r="B14" s="9"/>
      <c r="C14" s="9"/>
      <c r="D14" s="9"/>
      <c r="E14" s="9"/>
      <c r="F14" s="10"/>
    </row>
    <row r="15" spans="1:6" x14ac:dyDescent="0.25">
      <c r="A15" s="7"/>
      <c r="B15" s="8"/>
      <c r="C15" s="8"/>
      <c r="D15" s="8"/>
      <c r="E15" s="8"/>
      <c r="F15" s="7"/>
    </row>
    <row r="16" spans="1:6" ht="36" customHeight="1" x14ac:dyDescent="0.25">
      <c r="A16" s="21" t="s">
        <v>8</v>
      </c>
      <c r="B16" s="22"/>
      <c r="C16" s="22"/>
      <c r="D16" s="22"/>
      <c r="E16" s="22"/>
      <c r="F16" s="23"/>
    </row>
    <row r="17" spans="1:6" ht="54" x14ac:dyDescent="0.25">
      <c r="A17" s="2" t="s">
        <v>0</v>
      </c>
      <c r="B17" s="3" t="s">
        <v>4</v>
      </c>
      <c r="C17" s="3" t="s">
        <v>2</v>
      </c>
      <c r="D17" s="3" t="s">
        <v>6</v>
      </c>
      <c r="E17" s="3" t="s">
        <v>1</v>
      </c>
      <c r="F17" s="3" t="s">
        <v>3</v>
      </c>
    </row>
    <row r="18" spans="1:6" ht="36" x14ac:dyDescent="0.25">
      <c r="A18" s="4">
        <v>1</v>
      </c>
      <c r="B18" s="11" t="s">
        <v>12</v>
      </c>
      <c r="C18" s="4">
        <v>1</v>
      </c>
      <c r="D18" s="4">
        <v>1</v>
      </c>
      <c r="E18" s="4">
        <v>49880</v>
      </c>
      <c r="F18" s="4">
        <f>C18*E18</f>
        <v>49880</v>
      </c>
    </row>
    <row r="19" spans="1:6" x14ac:dyDescent="0.25">
      <c r="A19" s="4">
        <v>2</v>
      </c>
      <c r="B19" s="4" t="s">
        <v>13</v>
      </c>
      <c r="C19" s="4">
        <v>2</v>
      </c>
      <c r="D19" s="4">
        <v>2</v>
      </c>
      <c r="E19" s="4">
        <v>2800</v>
      </c>
      <c r="F19" s="4">
        <f t="shared" ref="F19:F23" si="0">C19*E19</f>
        <v>5600</v>
      </c>
    </row>
    <row r="20" spans="1:6" x14ac:dyDescent="0.25">
      <c r="A20" s="4">
        <v>3</v>
      </c>
      <c r="B20" s="4" t="s">
        <v>14</v>
      </c>
      <c r="C20" s="4">
        <v>1</v>
      </c>
      <c r="D20" s="4">
        <v>1</v>
      </c>
      <c r="E20" s="4">
        <v>2300</v>
      </c>
      <c r="F20" s="4">
        <f t="shared" si="0"/>
        <v>2300</v>
      </c>
    </row>
    <row r="21" spans="1:6" x14ac:dyDescent="0.25">
      <c r="A21" s="4">
        <v>4</v>
      </c>
      <c r="B21" s="4" t="s">
        <v>15</v>
      </c>
      <c r="C21" s="4">
        <v>1</v>
      </c>
      <c r="D21" s="4">
        <v>1</v>
      </c>
      <c r="E21" s="4">
        <v>5800</v>
      </c>
      <c r="F21" s="4">
        <f t="shared" si="0"/>
        <v>5800</v>
      </c>
    </row>
    <row r="22" spans="1:6" x14ac:dyDescent="0.25">
      <c r="A22" s="4">
        <v>5</v>
      </c>
      <c r="B22" s="4" t="s">
        <v>16</v>
      </c>
      <c r="C22" s="4">
        <v>1</v>
      </c>
      <c r="D22" s="4">
        <v>1</v>
      </c>
      <c r="E22" s="4">
        <v>39520</v>
      </c>
      <c r="F22" s="4">
        <f t="shared" si="0"/>
        <v>39520</v>
      </c>
    </row>
    <row r="23" spans="1:6" x14ac:dyDescent="0.25">
      <c r="A23" s="4">
        <v>6</v>
      </c>
      <c r="B23" s="4" t="s">
        <v>17</v>
      </c>
      <c r="C23" s="4">
        <v>1</v>
      </c>
      <c r="D23" s="4">
        <v>1</v>
      </c>
      <c r="E23" s="4">
        <v>42640</v>
      </c>
      <c r="F23" s="4">
        <f t="shared" si="0"/>
        <v>42640</v>
      </c>
    </row>
    <row r="24" spans="1:6" x14ac:dyDescent="0.25">
      <c r="A24" s="12" t="s">
        <v>5</v>
      </c>
      <c r="B24" s="13"/>
      <c r="C24" s="13"/>
      <c r="D24" s="13"/>
      <c r="E24" s="14"/>
      <c r="F24" s="5">
        <f>SUM(F18:F23)</f>
        <v>145740</v>
      </c>
    </row>
    <row r="25" spans="1:6" x14ac:dyDescent="0.25">
      <c r="A25" s="15" t="s">
        <v>7</v>
      </c>
      <c r="B25" s="16"/>
      <c r="C25" s="16"/>
      <c r="D25" s="16"/>
      <c r="E25" s="17"/>
      <c r="F25" s="5">
        <f>F26-F24</f>
        <v>14574</v>
      </c>
    </row>
    <row r="26" spans="1:6" x14ac:dyDescent="0.25">
      <c r="A26" s="18" t="s">
        <v>10</v>
      </c>
      <c r="B26" s="19"/>
      <c r="C26" s="19"/>
      <c r="D26" s="19"/>
      <c r="E26" s="20"/>
      <c r="F26" s="6">
        <f>F24*1.1</f>
        <v>160314</v>
      </c>
    </row>
    <row r="28" spans="1:6" ht="36" customHeight="1" x14ac:dyDescent="0.25">
      <c r="A28" s="21" t="s">
        <v>9</v>
      </c>
      <c r="B28" s="22"/>
      <c r="C28" s="22"/>
      <c r="D28" s="22"/>
      <c r="E28" s="22"/>
      <c r="F28" s="23"/>
    </row>
    <row r="29" spans="1:6" ht="54" x14ac:dyDescent="0.25">
      <c r="A29" s="2" t="s">
        <v>0</v>
      </c>
      <c r="B29" s="3" t="s">
        <v>4</v>
      </c>
      <c r="C29" s="3" t="s">
        <v>2</v>
      </c>
      <c r="D29" s="3" t="s">
        <v>6</v>
      </c>
      <c r="E29" s="3" t="s">
        <v>1</v>
      </c>
      <c r="F29" s="3" t="s">
        <v>3</v>
      </c>
    </row>
    <row r="30" spans="1:6" x14ac:dyDescent="0.25">
      <c r="A30" s="4">
        <v>1</v>
      </c>
      <c r="B30" s="4" t="s">
        <v>11</v>
      </c>
      <c r="C30" s="4">
        <v>6</v>
      </c>
      <c r="D30" s="4">
        <v>6</v>
      </c>
      <c r="E30" s="4">
        <v>19301.66</v>
      </c>
      <c r="F30" s="4">
        <v>115810</v>
      </c>
    </row>
    <row r="31" spans="1:6" x14ac:dyDescent="0.25">
      <c r="A31" s="4">
        <v>2</v>
      </c>
      <c r="B31" s="4" t="s">
        <v>18</v>
      </c>
      <c r="C31" s="4">
        <v>1</v>
      </c>
      <c r="D31" s="4">
        <v>1</v>
      </c>
      <c r="E31" s="4">
        <v>191435.94</v>
      </c>
      <c r="F31" s="4">
        <v>191435.94</v>
      </c>
    </row>
    <row r="32" spans="1:6" x14ac:dyDescent="0.25">
      <c r="A32" s="12" t="s">
        <v>5</v>
      </c>
      <c r="B32" s="13"/>
      <c r="C32" s="13"/>
      <c r="D32" s="13"/>
      <c r="E32" s="14"/>
      <c r="F32" s="5">
        <f>SUM(F30:F31)</f>
        <v>307245.94</v>
      </c>
    </row>
    <row r="33" spans="1:6" x14ac:dyDescent="0.25">
      <c r="A33" s="15" t="s">
        <v>7</v>
      </c>
      <c r="B33" s="16"/>
      <c r="C33" s="16"/>
      <c r="D33" s="16"/>
      <c r="E33" s="17"/>
      <c r="F33" s="5">
        <f>F34-F32</f>
        <v>30724.594000000041</v>
      </c>
    </row>
    <row r="34" spans="1:6" x14ac:dyDescent="0.25">
      <c r="A34" s="18" t="s">
        <v>10</v>
      </c>
      <c r="B34" s="19"/>
      <c r="C34" s="19"/>
      <c r="D34" s="19"/>
      <c r="E34" s="20"/>
      <c r="F34" s="6">
        <f>F32*1.1</f>
        <v>337970.53400000004</v>
      </c>
    </row>
  </sheetData>
  <mergeCells count="12">
    <mergeCell ref="A13:E13"/>
    <mergeCell ref="A1:F1"/>
    <mergeCell ref="A11:E11"/>
    <mergeCell ref="A12:E12"/>
    <mergeCell ref="A32:E32"/>
    <mergeCell ref="A33:E33"/>
    <mergeCell ref="A34:E34"/>
    <mergeCell ref="A16:F16"/>
    <mergeCell ref="A24:E24"/>
    <mergeCell ref="A25:E25"/>
    <mergeCell ref="A26:E26"/>
    <mergeCell ref="A28:F28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2021-04-22T12:47:06Z</cp:lastPrinted>
  <dcterms:created xsi:type="dcterms:W3CDTF">2016-09-21T11:18:44Z</dcterms:created>
  <dcterms:modified xsi:type="dcterms:W3CDTF">2021-05-13T12:41:28Z</dcterms:modified>
</cp:coreProperties>
</file>