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роверка 2021\"/>
    </mc:Choice>
  </mc:AlternateContent>
  <bookViews>
    <workbookView xWindow="0" yWindow="0" windowWidth="28800" windowHeight="12300"/>
  </bookViews>
  <sheets>
    <sheet name="Бюджет проєкту" sheetId="1" r:id="rId1"/>
  </sheets>
  <definedNames>
    <definedName name="_xlnm.Print_Area" localSheetId="0">'Бюджет проєкту'!$A$1:$F$23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4" i="1"/>
  <c r="F13" i="1"/>
  <c r="F12" i="1"/>
  <c r="F11" i="1"/>
  <c r="F10" i="1"/>
  <c r="F9" i="1"/>
  <c r="F8" i="1"/>
  <c r="F5" i="1"/>
  <c r="F4" i="1"/>
  <c r="F3" i="1"/>
  <c r="F6" i="1" l="1"/>
  <c r="F16" i="1"/>
  <c r="F17" i="1" s="1"/>
  <c r="F18" i="1" s="1"/>
  <c r="F20" i="1" s="1"/>
</calcChain>
</file>

<file path=xl/sharedStrings.xml><?xml version="1.0" encoding="utf-8"?>
<sst xmlns="http://schemas.openxmlformats.org/spreadsheetml/2006/main" count="35" uniqueCount="31">
  <si>
    <t>Розрахунок бюджету з виготовлення сміттєвого майданчика з огородженням</t>
  </si>
  <si>
    <t>№з/п</t>
  </si>
  <si>
    <t>Найменування робіт і затрат</t>
  </si>
  <si>
    <t>од.вим.</t>
  </si>
  <si>
    <t>кіл-ть</t>
  </si>
  <si>
    <t>вартість/один.</t>
  </si>
  <si>
    <t>вартість робіт</t>
  </si>
  <si>
    <t>Підготовка майданчика під плиту з ущільненням</t>
  </si>
  <si>
    <t>м2</t>
  </si>
  <si>
    <t>Заливка плити вручну товщиною 150 мм</t>
  </si>
  <si>
    <t>м3</t>
  </si>
  <si>
    <t>Установка стовпчиків і панелей огорожі</t>
  </si>
  <si>
    <t>м.п.</t>
  </si>
  <si>
    <t>Всього за виконання робіт</t>
  </si>
  <si>
    <t>Матеріали та механізми</t>
  </si>
  <si>
    <t>Цемент</t>
  </si>
  <si>
    <t>міш.</t>
  </si>
  <si>
    <t>Пісок</t>
  </si>
  <si>
    <t>Щебінь</t>
  </si>
  <si>
    <t>Армована сітка</t>
  </si>
  <si>
    <t>Стовп</t>
  </si>
  <si>
    <t>шт.</t>
  </si>
  <si>
    <t>Плита для огорожі</t>
  </si>
  <si>
    <t>Доставка матеріалів</t>
  </si>
  <si>
    <t>ход.</t>
  </si>
  <si>
    <t>Додаткові витрати</t>
  </si>
  <si>
    <t>Всього по матеріалам та механізмам</t>
  </si>
  <si>
    <t>Вартість 1 (одного) майданчика</t>
  </si>
  <si>
    <t>Вартість 20 (двадцяти) майданчиків</t>
  </si>
  <si>
    <t>Кошти на покриття ризику 10%</t>
  </si>
  <si>
    <t>Вартість всього проекту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</si>
</sst>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entury Gothic"/>
      <family val="2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0212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2" borderId="0" xfId="0" applyFont="1" applyFill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J12" sqref="J12"/>
    </sheetView>
  </sheetViews>
  <sheetFormatPr defaultColWidth="9.140625" defaultRowHeight="18" x14ac:dyDescent="0.25"/>
  <cols>
    <col min="1" max="1" width="5.85546875" style="1" customWidth="1"/>
    <col min="2" max="2" width="48" style="1" customWidth="1"/>
    <col min="3" max="3" width="15.5703125" style="1" customWidth="1"/>
    <col min="4" max="4" width="14.7109375" style="1" customWidth="1"/>
    <col min="5" max="5" width="18.7109375" style="1" customWidth="1"/>
    <col min="6" max="6" width="16.5703125" style="1" customWidth="1"/>
    <col min="7" max="16384" width="9.140625" style="1"/>
  </cols>
  <sheetData>
    <row r="1" spans="1:6" ht="20.25" thickBot="1" x14ac:dyDescent="0.4">
      <c r="A1" s="21" t="s">
        <v>0</v>
      </c>
      <c r="B1" s="22"/>
      <c r="C1" s="22"/>
      <c r="D1" s="22"/>
      <c r="E1" s="22"/>
      <c r="F1" s="23"/>
    </row>
    <row r="2" spans="1:6" ht="32.25" thickBot="1" x14ac:dyDescent="0.3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5">
      <c r="A3" s="5">
        <v>1</v>
      </c>
      <c r="B3" s="24" t="s">
        <v>7</v>
      </c>
      <c r="C3" s="6" t="s">
        <v>8</v>
      </c>
      <c r="D3" s="7">
        <v>12</v>
      </c>
      <c r="E3" s="8">
        <v>200</v>
      </c>
      <c r="F3" s="5">
        <f>D3*E3</f>
        <v>2400</v>
      </c>
    </row>
    <row r="4" spans="1:6" x14ac:dyDescent="0.25">
      <c r="A4" s="9">
        <v>2</v>
      </c>
      <c r="B4" s="25" t="s">
        <v>9</v>
      </c>
      <c r="C4" s="10" t="s">
        <v>10</v>
      </c>
      <c r="D4" s="11">
        <v>1.8</v>
      </c>
      <c r="E4" s="12">
        <v>2500</v>
      </c>
      <c r="F4" s="9">
        <f t="shared" ref="F4:F5" si="0">D4*E4</f>
        <v>4500</v>
      </c>
    </row>
    <row r="5" spans="1:6" ht="18.75" thickBot="1" x14ac:dyDescent="0.3">
      <c r="A5" s="9">
        <v>3</v>
      </c>
      <c r="B5" s="25" t="s">
        <v>11</v>
      </c>
      <c r="C5" s="10" t="s">
        <v>12</v>
      </c>
      <c r="D5" s="11">
        <v>10</v>
      </c>
      <c r="E5" s="12">
        <v>300</v>
      </c>
      <c r="F5" s="9">
        <f t="shared" si="0"/>
        <v>3000</v>
      </c>
    </row>
    <row r="6" spans="1:6" ht="17.45" customHeight="1" thickBot="1" x14ac:dyDescent="0.3">
      <c r="A6" s="27" t="s">
        <v>13</v>
      </c>
      <c r="B6" s="28"/>
      <c r="C6" s="28"/>
      <c r="D6" s="28"/>
      <c r="E6" s="29"/>
      <c r="F6" s="4">
        <f>SUM(F3:F5)</f>
        <v>9900</v>
      </c>
    </row>
    <row r="7" spans="1:6" ht="18.75" thickBot="1" x14ac:dyDescent="0.3">
      <c r="A7" s="13"/>
      <c r="B7" s="14" t="s">
        <v>14</v>
      </c>
      <c r="C7" s="15"/>
      <c r="D7" s="16"/>
      <c r="E7" s="17"/>
      <c r="F7" s="13"/>
    </row>
    <row r="8" spans="1:6" x14ac:dyDescent="0.25">
      <c r="A8" s="9">
        <v>1</v>
      </c>
      <c r="B8" s="26" t="s">
        <v>15</v>
      </c>
      <c r="C8" s="10" t="s">
        <v>16</v>
      </c>
      <c r="D8" s="11">
        <v>32</v>
      </c>
      <c r="E8" s="12">
        <v>75</v>
      </c>
      <c r="F8" s="9">
        <f>D8*E8</f>
        <v>2400</v>
      </c>
    </row>
    <row r="9" spans="1:6" x14ac:dyDescent="0.25">
      <c r="A9" s="9">
        <v>2</v>
      </c>
      <c r="B9" s="26" t="s">
        <v>17</v>
      </c>
      <c r="C9" s="10" t="s">
        <v>16</v>
      </c>
      <c r="D9" s="11">
        <v>46</v>
      </c>
      <c r="E9" s="12">
        <v>30</v>
      </c>
      <c r="F9" s="9">
        <f>D9*E9</f>
        <v>1380</v>
      </c>
    </row>
    <row r="10" spans="1:6" x14ac:dyDescent="0.25">
      <c r="A10" s="9">
        <v>3</v>
      </c>
      <c r="B10" s="26" t="s">
        <v>18</v>
      </c>
      <c r="C10" s="10" t="s">
        <v>16</v>
      </c>
      <c r="D10" s="11">
        <v>61</v>
      </c>
      <c r="E10" s="12">
        <v>45</v>
      </c>
      <c r="F10" s="9">
        <f t="shared" ref="F10:F14" si="1">D10*E10</f>
        <v>2745</v>
      </c>
    </row>
    <row r="11" spans="1:6" ht="19.5" customHeight="1" x14ac:dyDescent="0.25">
      <c r="A11" s="9">
        <v>4</v>
      </c>
      <c r="B11" s="25" t="s">
        <v>19</v>
      </c>
      <c r="C11" s="10" t="s">
        <v>8</v>
      </c>
      <c r="D11" s="11">
        <v>14</v>
      </c>
      <c r="E11" s="12">
        <v>120</v>
      </c>
      <c r="F11" s="9">
        <f t="shared" si="1"/>
        <v>1680</v>
      </c>
    </row>
    <row r="12" spans="1:6" x14ac:dyDescent="0.25">
      <c r="A12" s="9">
        <v>5</v>
      </c>
      <c r="B12" s="26" t="s">
        <v>20</v>
      </c>
      <c r="C12" s="10" t="s">
        <v>21</v>
      </c>
      <c r="D12" s="11">
        <v>8</v>
      </c>
      <c r="E12" s="12">
        <v>180</v>
      </c>
      <c r="F12" s="9">
        <f t="shared" si="1"/>
        <v>1440</v>
      </c>
    </row>
    <row r="13" spans="1:6" x14ac:dyDescent="0.25">
      <c r="A13" s="9">
        <v>6</v>
      </c>
      <c r="B13" s="26" t="s">
        <v>22</v>
      </c>
      <c r="C13" s="10" t="s">
        <v>21</v>
      </c>
      <c r="D13" s="11">
        <v>15</v>
      </c>
      <c r="E13" s="12">
        <v>140</v>
      </c>
      <c r="F13" s="9">
        <f t="shared" si="1"/>
        <v>2100</v>
      </c>
    </row>
    <row r="14" spans="1:6" x14ac:dyDescent="0.25">
      <c r="A14" s="9">
        <v>7</v>
      </c>
      <c r="B14" s="26" t="s">
        <v>23</v>
      </c>
      <c r="C14" s="10" t="s">
        <v>24</v>
      </c>
      <c r="D14" s="11">
        <v>2</v>
      </c>
      <c r="E14" s="12">
        <v>400</v>
      </c>
      <c r="F14" s="9">
        <f t="shared" si="1"/>
        <v>800</v>
      </c>
    </row>
    <row r="15" spans="1:6" ht="18.75" thickBot="1" x14ac:dyDescent="0.3">
      <c r="A15" s="9">
        <v>8</v>
      </c>
      <c r="B15" s="26" t="s">
        <v>25</v>
      </c>
      <c r="C15" s="10"/>
      <c r="D15" s="11"/>
      <c r="E15" s="12"/>
      <c r="F15" s="9">
        <v>265</v>
      </c>
    </row>
    <row r="16" spans="1:6" ht="17.45" customHeight="1" thickBot="1" x14ac:dyDescent="0.3">
      <c r="A16" s="27" t="s">
        <v>26</v>
      </c>
      <c r="B16" s="28"/>
      <c r="C16" s="28"/>
      <c r="D16" s="28"/>
      <c r="E16" s="29"/>
      <c r="F16" s="4">
        <f>SUM(F8:F15)</f>
        <v>12810</v>
      </c>
    </row>
    <row r="17" spans="1:6" ht="17.45" customHeight="1" thickBot="1" x14ac:dyDescent="0.3">
      <c r="A17" s="27" t="s">
        <v>27</v>
      </c>
      <c r="B17" s="28"/>
      <c r="C17" s="28"/>
      <c r="D17" s="28"/>
      <c r="E17" s="29"/>
      <c r="F17" s="4">
        <f>F6+F16</f>
        <v>22710</v>
      </c>
    </row>
    <row r="18" spans="1:6" ht="17.45" customHeight="1" thickBot="1" x14ac:dyDescent="0.3">
      <c r="A18" s="30" t="s">
        <v>28</v>
      </c>
      <c r="B18" s="31"/>
      <c r="C18" s="31"/>
      <c r="D18" s="31"/>
      <c r="E18" s="32"/>
      <c r="F18" s="4">
        <f>F17*20</f>
        <v>454200</v>
      </c>
    </row>
    <row r="19" spans="1:6" ht="17.45" customHeight="1" thickBot="1" x14ac:dyDescent="0.3">
      <c r="A19" s="27" t="s">
        <v>29</v>
      </c>
      <c r="B19" s="28"/>
      <c r="C19" s="28"/>
      <c r="D19" s="28"/>
      <c r="E19" s="29"/>
      <c r="F19" s="18">
        <f>454200*10%</f>
        <v>45420</v>
      </c>
    </row>
    <row r="20" spans="1:6" ht="18.600000000000001" customHeight="1" thickBot="1" x14ac:dyDescent="0.3">
      <c r="A20" s="33" t="s">
        <v>30</v>
      </c>
      <c r="B20" s="34"/>
      <c r="C20" s="34"/>
      <c r="D20" s="34"/>
      <c r="E20" s="35"/>
      <c r="F20" s="19">
        <f>F18+F19</f>
        <v>499620</v>
      </c>
    </row>
    <row r="22" spans="1:6" ht="18.75" x14ac:dyDescent="0.3">
      <c r="A22" s="20"/>
      <c r="B22" s="20"/>
      <c r="C22" s="20"/>
      <c r="D22" s="20"/>
      <c r="E22" s="20"/>
      <c r="F22" s="20"/>
    </row>
    <row r="23" spans="1:6" ht="18.75" x14ac:dyDescent="0.3">
      <c r="A23" s="20"/>
      <c r="B23" s="20"/>
      <c r="C23" s="20"/>
      <c r="D23" s="20"/>
      <c r="E23" s="20"/>
      <c r="F23" s="20"/>
    </row>
  </sheetData>
  <mergeCells count="7">
    <mergeCell ref="A19:E19"/>
    <mergeCell ref="A20:E20"/>
    <mergeCell ref="A1:F1"/>
    <mergeCell ref="A6:E6"/>
    <mergeCell ref="A16:E16"/>
    <mergeCell ref="A17:E17"/>
    <mergeCell ref="A18:E18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 проєкту</vt:lpstr>
      <vt:lpstr>'Бюджет проєкту'!Область_печати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2021-05-18T07:41:48Z</cp:lastPrinted>
  <dcterms:created xsi:type="dcterms:W3CDTF">2016-09-21T11:18:44Z</dcterms:created>
  <dcterms:modified xsi:type="dcterms:W3CDTF">2021-10-19T11:38:20Z</dcterms:modified>
</cp:coreProperties>
</file>