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0425"/>
  </bookViews>
  <sheets>
    <sheet name="Бюджет проєкту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1" l="1"/>
  <c r="C10" i="1"/>
  <c r="C6" i="1"/>
  <c r="F15" i="1"/>
  <c r="F17" i="1" s="1"/>
  <c r="F16" i="1" s="1"/>
</calcChain>
</file>

<file path=xl/sharedStrings.xml><?xml version="1.0" encoding="utf-8"?>
<sst xmlns="http://schemas.openxmlformats.org/spreadsheetml/2006/main" count="27" uniqueCount="25">
  <si>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</si>
  <si>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</si>
  <si>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</si>
  <si>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</si>
  <si>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</si>
  <si>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Бюжет проєкту:</t>
  </si>
  <si>
    <t>Загальна вартість матеріалів/послуг :</t>
  </si>
  <si>
    <t>Одиниця виміру</t>
  </si>
  <si>
    <t>Непередбачені витрати (не менше 10%):</t>
  </si>
  <si>
    <t>Монтаж дорожного бордюра БР 100.30.15</t>
  </si>
  <si>
    <t>Бордюр БР 100.30.15</t>
  </si>
  <si>
    <t>Доставка бордюра БР 100.30.15</t>
  </si>
  <si>
    <t>Бетон В15 с доставкой</t>
  </si>
  <si>
    <t>Устройство асфальтобетонного покрытия 40 мм.</t>
  </si>
  <si>
    <t>Асфальтобетон мелкозернистый</t>
  </si>
  <si>
    <t>Доставка асфальтобетона</t>
  </si>
  <si>
    <t>ТЗР</t>
  </si>
  <si>
    <t>Адміністративні та загальновиробничі послуги</t>
  </si>
  <si>
    <t>ПДВ</t>
  </si>
  <si>
    <t>м.п.</t>
  </si>
  <si>
    <t>ходки</t>
  </si>
  <si>
    <t>м.куб.</t>
  </si>
  <si>
    <t>м.кв.</t>
  </si>
  <si>
    <t>тонн</t>
  </si>
  <si>
    <t>Ремонт асфальтового покриття пр.Мануйлівський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</si>
</sst>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4"/>
      <color rgb="FF0070C0"/>
      <name val="Century Gothic"/>
      <family val="2"/>
      <charset val="204"/>
    </font>
    <font>
      <sz val="14"/>
      <color theme="1"/>
      <name val="Century Gothic"/>
      <family val="2"/>
      <charset val="204"/>
    </font>
    <font>
      <b/>
      <i/>
      <sz val="14"/>
      <color rgb="FFFF0000"/>
      <name val="Century Gothic"/>
      <family val="2"/>
      <charset val="204"/>
    </font>
    <font>
      <b/>
      <sz val="14"/>
      <color rgb="FF000000"/>
      <name val="Century Gothic"/>
      <family val="2"/>
      <charset val="204"/>
    </font>
    <font>
      <b/>
      <sz val="14"/>
      <color theme="1"/>
      <name val="Century Gothic"/>
      <family val="2"/>
      <charset val="204"/>
    </font>
    <font>
      <b/>
      <i/>
      <sz val="14"/>
      <color theme="1"/>
      <name val="Century Gothic"/>
      <family val="2"/>
      <charset val="204"/>
    </font>
    <font>
      <i/>
      <sz val="14"/>
      <color theme="1"/>
      <name val="Century Gothic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0" fontId="2" fillId="0" borderId="0" xfId="0" applyFont="1"/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abSelected="1" zoomScale="80" zoomScaleNormal="80" workbookViewId="0">
      <selection activeCell="A3" sqref="A3:F3"/>
    </sheetView>
  </sheetViews>
  <sheetFormatPr defaultColWidth="9.140625" defaultRowHeight="18" x14ac:dyDescent="0.25"/>
  <cols>
    <col min="1" max="1" width="5.85546875" style="1" customWidth="1"/>
    <col min="2" max="2" width="98.140625" style="1" customWidth="1"/>
    <col min="3" max="3" width="15.5703125" style="1" customWidth="1"/>
    <col min="4" max="4" width="14.7109375" style="1" customWidth="1"/>
    <col min="5" max="5" width="18.7109375" style="1" customWidth="1"/>
    <col min="6" max="6" width="16.5703125" style="1" customWidth="1"/>
    <col min="7" max="16384" width="9.140625" style="1"/>
  </cols>
  <sheetData>
    <row r="1" spans="1:6" ht="24.75" customHeight="1" x14ac:dyDescent="0.25">
      <c r="A1" s="14"/>
      <c r="B1" s="14"/>
      <c r="C1" s="14"/>
      <c r="D1" s="14"/>
      <c r="E1" s="14"/>
      <c r="F1" s="14"/>
    </row>
    <row r="2" spans="1:6" x14ac:dyDescent="0.25">
      <c r="A2" s="21"/>
      <c r="B2" s="21"/>
      <c r="C2" s="21"/>
      <c r="D2" s="21"/>
      <c r="E2" s="21"/>
      <c r="F2" s="21"/>
    </row>
    <row r="3" spans="1:6" x14ac:dyDescent="0.25">
      <c r="A3" s="22" t="s">
        <v>24</v>
      </c>
      <c r="B3" s="9"/>
      <c r="C3" s="9"/>
      <c r="D3" s="9"/>
      <c r="E3" s="9"/>
      <c r="F3" s="10"/>
    </row>
    <row r="4" spans="1:6" ht="54" x14ac:dyDescent="0.25">
      <c r="A4" s="2" t="s">
        <v>0</v>
      </c>
      <c r="B4" s="3" t="s">
        <v>4</v>
      </c>
      <c r="C4" s="3" t="s">
        <v>2</v>
      </c>
      <c r="D4" s="3" t="s">
        <v>7</v>
      </c>
      <c r="E4" s="3" t="s">
        <v>1</v>
      </c>
      <c r="F4" s="3" t="s">
        <v>3</v>
      </c>
    </row>
    <row r="5" spans="1:6" x14ac:dyDescent="0.25">
      <c r="A5" s="4">
        <v>1</v>
      </c>
      <c r="B5" s="23" t="s">
        <v>9</v>
      </c>
      <c r="C5" s="29">
        <v>500</v>
      </c>
      <c r="D5" s="28" t="s">
        <v>19</v>
      </c>
      <c r="E5" s="28">
        <v>294</v>
      </c>
      <c r="F5" s="4">
        <v>147000</v>
      </c>
    </row>
    <row r="6" spans="1:6" x14ac:dyDescent="0.25">
      <c r="A6" s="4">
        <v>2</v>
      </c>
      <c r="B6" s="24" t="s">
        <v>10</v>
      </c>
      <c r="C6" s="29">
        <f>C5*1.01</f>
        <v>505</v>
      </c>
      <c r="D6" s="28" t="s">
        <v>19</v>
      </c>
      <c r="E6" s="28">
        <v>180</v>
      </c>
      <c r="F6" s="4">
        <v>90900</v>
      </c>
    </row>
    <row r="7" spans="1:6" x14ac:dyDescent="0.25">
      <c r="A7" s="4">
        <v>3</v>
      </c>
      <c r="B7" s="24" t="s">
        <v>11</v>
      </c>
      <c r="C7" s="29">
        <v>7</v>
      </c>
      <c r="D7" s="28" t="s">
        <v>20</v>
      </c>
      <c r="E7" s="28">
        <v>2000</v>
      </c>
      <c r="F7" s="4">
        <v>14000</v>
      </c>
    </row>
    <row r="8" spans="1:6" x14ac:dyDescent="0.25">
      <c r="A8" s="4">
        <v>4</v>
      </c>
      <c r="B8" s="24" t="s">
        <v>12</v>
      </c>
      <c r="C8" s="29">
        <v>30</v>
      </c>
      <c r="D8" s="28" t="s">
        <v>21</v>
      </c>
      <c r="E8" s="28">
        <v>2100</v>
      </c>
      <c r="F8" s="4">
        <v>63000</v>
      </c>
    </row>
    <row r="9" spans="1:6" x14ac:dyDescent="0.25">
      <c r="A9" s="4">
        <v>5</v>
      </c>
      <c r="B9" s="23" t="s">
        <v>13</v>
      </c>
      <c r="C9" s="29">
        <v>1500</v>
      </c>
      <c r="D9" s="28" t="s">
        <v>22</v>
      </c>
      <c r="E9" s="28">
        <v>195</v>
      </c>
      <c r="F9" s="4">
        <v>292500</v>
      </c>
    </row>
    <row r="10" spans="1:6" x14ac:dyDescent="0.25">
      <c r="A10" s="4">
        <v>6</v>
      </c>
      <c r="B10" s="24" t="s">
        <v>14</v>
      </c>
      <c r="C10" s="29">
        <f>C9*0.1</f>
        <v>150</v>
      </c>
      <c r="D10" s="28" t="s">
        <v>23</v>
      </c>
      <c r="E10" s="28">
        <v>2450</v>
      </c>
      <c r="F10" s="4">
        <v>367500</v>
      </c>
    </row>
    <row r="11" spans="1:6" x14ac:dyDescent="0.25">
      <c r="A11" s="4">
        <v>7</v>
      </c>
      <c r="B11" s="24" t="s">
        <v>15</v>
      </c>
      <c r="C11" s="29">
        <f>C10</f>
        <v>150</v>
      </c>
      <c r="D11" s="28" t="s">
        <v>23</v>
      </c>
      <c r="E11" s="28">
        <v>170</v>
      </c>
      <c r="F11" s="4">
        <v>25500</v>
      </c>
    </row>
    <row r="12" spans="1:6" x14ac:dyDescent="0.25">
      <c r="A12" s="4">
        <v>8</v>
      </c>
      <c r="B12" s="25" t="s">
        <v>16</v>
      </c>
      <c r="C12" s="4"/>
      <c r="D12" s="4"/>
      <c r="E12" s="4"/>
      <c r="F12" s="4">
        <v>56090</v>
      </c>
    </row>
    <row r="13" spans="1:6" x14ac:dyDescent="0.25">
      <c r="A13" s="4">
        <v>9</v>
      </c>
      <c r="B13" s="26" t="s">
        <v>17</v>
      </c>
      <c r="C13" s="4"/>
      <c r="D13" s="4"/>
      <c r="E13" s="4"/>
      <c r="F13" s="4">
        <v>43950</v>
      </c>
    </row>
    <row r="14" spans="1:6" x14ac:dyDescent="0.25">
      <c r="A14" s="4">
        <v>10</v>
      </c>
      <c r="B14" s="27" t="s">
        <v>18</v>
      </c>
      <c r="C14" s="4"/>
      <c r="D14" s="4"/>
      <c r="E14" s="4"/>
      <c r="F14" s="4">
        <v>220088</v>
      </c>
    </row>
    <row r="15" spans="1:6" x14ac:dyDescent="0.25">
      <c r="A15" s="11" t="s">
        <v>6</v>
      </c>
      <c r="B15" s="12"/>
      <c r="C15" s="12"/>
      <c r="D15" s="12"/>
      <c r="E15" s="13"/>
      <c r="F15" s="5">
        <f>SUM(F5:F14)</f>
        <v>1320528</v>
      </c>
    </row>
    <row r="16" spans="1:6" ht="19.5" customHeight="1" x14ac:dyDescent="0.25">
      <c r="A16" s="15" t="s">
        <v>8</v>
      </c>
      <c r="B16" s="16"/>
      <c r="C16" s="16"/>
      <c r="D16" s="16"/>
      <c r="E16" s="17"/>
      <c r="F16" s="5">
        <f>F17-F15</f>
        <v>132052.80000000005</v>
      </c>
    </row>
    <row r="17" spans="1:6" x14ac:dyDescent="0.25">
      <c r="A17" s="18" t="s">
        <v>5</v>
      </c>
      <c r="B17" s="19"/>
      <c r="C17" s="19"/>
      <c r="D17" s="19"/>
      <c r="E17" s="20"/>
      <c r="F17" s="6">
        <f>F15*1.1</f>
        <v>1452580.8</v>
      </c>
    </row>
    <row r="18" spans="1:6" x14ac:dyDescent="0.25">
      <c r="A18" s="7"/>
      <c r="B18" s="8"/>
      <c r="C18" s="8"/>
      <c r="D18" s="8"/>
      <c r="E18" s="8"/>
      <c r="F18" s="7"/>
    </row>
    <row r="19" spans="1:6" x14ac:dyDescent="0.25">
      <c r="A19" s="7"/>
      <c r="B19" s="8"/>
      <c r="C19" s="8"/>
      <c r="D19" s="8"/>
      <c r="E19" s="8"/>
      <c r="F19" s="7"/>
    </row>
  </sheetData>
  <mergeCells count="6">
    <mergeCell ref="A17:E17"/>
    <mergeCell ref="A2:F2"/>
    <mergeCell ref="A1:F1"/>
    <mergeCell ref="A3:F3"/>
    <mergeCell ref="A15:E15"/>
    <mergeCell ref="A16:E16"/>
  </mergeCells>
  <pageMargins left="0.25" right="0.25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 проєкту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Alexandra</cp:lastModifiedBy>
  <cp:lastPrinted>2021-04-22T12:47:06Z</cp:lastPrinted>
  <dcterms:created xsi:type="dcterms:W3CDTF">2016-09-21T11:18:44Z</dcterms:created>
  <dcterms:modified xsi:type="dcterms:W3CDTF">2021-06-22T09:37:22Z</dcterms:modified>
</cp:coreProperties>
</file>