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305"/>
  </bookViews>
  <sheets>
    <sheet name="Розрахунок бюджету проєкту ОСББ" sheetId="1" r:id="rId1"/>
  </sheets>
  <definedNames>
    <definedName name="_xlnm.Print_Area" localSheetId="0">'Розрахунок бюджету проєкту ОСББ'!$A$1:$G$23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l="1"/>
  <c r="F4" i="1"/>
  <c r="F11" i="1" l="1"/>
  <c r="F13" i="1" s="1"/>
  <c r="F20" i="1" s="1"/>
  <c r="F22" i="1" s="1"/>
  <c r="F12" i="1" l="1"/>
</calcChain>
</file>

<file path=xl/sharedStrings.xml><?xml version="1.0" encoding="utf-8"?>
<sst xmlns="http://schemas.openxmlformats.org/spreadsheetml/2006/main" count="23" uniqueCount="18">
  <si>
    <t>№ 
п/п</t>
  </si>
  <si>
    <t>Ціна за одиницю, грн</t>
  </si>
  <si>
    <t>Необхідна 
кількість</t>
  </si>
  <si>
    <t>Всього коштів міського бюджету:</t>
  </si>
  <si>
    <t>Одиниця виміру</t>
  </si>
  <si>
    <t>Всього власних коштів ОСББ (не менше 30%):</t>
  </si>
  <si>
    <t>Ваш відсоток співфінансування:</t>
  </si>
  <si>
    <t>Непередбачені витрати коштів міського бюджету (не менше 10%):</t>
  </si>
  <si>
    <t>Вид матеріалу / послуги,
які будуть придбані за кошти міського бюджету</t>
  </si>
  <si>
    <t>Кошти міського бюджету, грн</t>
  </si>
  <si>
    <t>Вид матеріалу / послуги,
які будуть придбані за власні кошти ОСББ</t>
  </si>
  <si>
    <t>Власні кошти
ОСББ,
грн</t>
  </si>
  <si>
    <t>Всього коштів за проєктом:</t>
  </si>
  <si>
    <r>
      <t>Бюджет проєкту</t>
    </r>
    <r>
      <rPr>
        <b/>
        <sz val="14"/>
        <color rgb="FFFF0000"/>
        <rFont val="Century Gothic"/>
        <family val="2"/>
        <charset val="204"/>
      </rPr>
      <t xml:space="preserve"> (цю суму ви вносите у форму подання проєкту)</t>
    </r>
    <r>
      <rPr>
        <b/>
        <sz val="14"/>
        <color theme="1"/>
        <rFont val="Century Gothic"/>
        <family val="2"/>
        <charset val="204"/>
      </rPr>
      <t>:</t>
    </r>
  </si>
  <si>
    <t xml:space="preserve">«Нові вікна в будинку № 36  вул. Немировича-Данченка» </t>
  </si>
  <si>
    <t>послуга</t>
  </si>
  <si>
    <t>Проведення поточного ремонту із заміни вікон на металопластикові у під'зді житлового будинку за адресою: вул. Немировича-Данченка 36 (70%)</t>
  </si>
  <si>
    <t>Проведення поточного ремонту із заміни вікон на металопластикові у під'зді житлового будинку за адресою: вул. Немировича-Данченка 36 (30%)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</si>
</sst>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rgb="FFFF0000"/>
      <name val="Century Gothic"/>
      <family val="2"/>
      <charset val="204"/>
    </font>
    <font>
      <b/>
      <sz val="14"/>
      <color theme="4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sz val="14"/>
      <color rgb="FF000000"/>
      <name val="Century Gothic"/>
      <family val="2"/>
      <charset val="204"/>
    </font>
    <font>
      <sz val="14"/>
      <name val="Century Gothic"/>
      <family val="2"/>
      <charset val="204"/>
    </font>
    <font>
      <b/>
      <i/>
      <sz val="14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Border="1" applyAlignment="1">
      <alignment wrapText="1"/>
    </xf>
    <xf numFmtId="2" fontId="1" fillId="2" borderId="0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right" vertical="center" wrapText="1"/>
    </xf>
    <xf numFmtId="2" fontId="5" fillId="2" borderId="3" xfId="0" applyNumberFormat="1" applyFont="1" applyFill="1" applyBorder="1" applyAlignment="1">
      <alignment horizontal="right" vertical="center" wrapText="1"/>
    </xf>
    <xf numFmtId="2" fontId="5" fillId="2" borderId="4" xfId="0" applyNumberFormat="1" applyFont="1" applyFill="1" applyBorder="1" applyAlignment="1">
      <alignment horizontal="right" vertical="center" wrapText="1"/>
    </xf>
    <xf numFmtId="2" fontId="4" fillId="2" borderId="2" xfId="0" applyNumberFormat="1" applyFont="1" applyFill="1" applyBorder="1" applyAlignment="1">
      <alignment horizontal="right" vertical="center" wrapText="1"/>
    </xf>
    <xf numFmtId="2" fontId="4" fillId="2" borderId="3" xfId="0" applyNumberFormat="1" applyFont="1" applyFill="1" applyBorder="1" applyAlignment="1">
      <alignment horizontal="right" vertical="center" wrapText="1"/>
    </xf>
    <xf numFmtId="2" fontId="4" fillId="2" borderId="4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right" vertical="center" wrapText="1"/>
    </xf>
    <xf numFmtId="2" fontId="3" fillId="2" borderId="3" xfId="0" applyNumberFormat="1" applyFont="1" applyFill="1" applyBorder="1" applyAlignment="1">
      <alignment horizontal="right" vertical="center" wrapText="1"/>
    </xf>
    <xf numFmtId="2" fontId="3" fillId="2" borderId="4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="120" zoomScaleNormal="120" workbookViewId="0">
      <selection sqref="A1:G23"/>
    </sheetView>
  </sheetViews>
  <sheetFormatPr defaultColWidth="9.140625" defaultRowHeight="15.75" x14ac:dyDescent="0.25"/>
  <cols>
    <col min="1" max="1" width="5.140625" style="1" customWidth="1"/>
    <col min="2" max="2" width="58.42578125" style="1" customWidth="1"/>
    <col min="3" max="3" width="15" style="1" customWidth="1"/>
    <col min="4" max="4" width="13.85546875" style="1" customWidth="1"/>
    <col min="5" max="5" width="13.7109375" style="2" customWidth="1"/>
    <col min="6" max="6" width="16.140625" style="2" customWidth="1"/>
    <col min="7" max="7" width="23.85546875" style="1" customWidth="1"/>
    <col min="8" max="16384" width="9.140625" style="1"/>
  </cols>
  <sheetData>
    <row r="1" spans="1:7" ht="18" customHeight="1" x14ac:dyDescent="0.25">
      <c r="A1" s="26" t="s">
        <v>14</v>
      </c>
      <c r="B1" s="26"/>
      <c r="C1" s="26"/>
      <c r="D1" s="26"/>
      <c r="E1" s="26"/>
      <c r="F1" s="26"/>
      <c r="G1" s="26"/>
    </row>
    <row r="2" spans="1:7" ht="54" customHeight="1" x14ac:dyDescent="0.25">
      <c r="A2" s="17" t="s">
        <v>0</v>
      </c>
      <c r="B2" s="18" t="s">
        <v>8</v>
      </c>
      <c r="C2" s="18" t="s">
        <v>2</v>
      </c>
      <c r="D2" s="18" t="s">
        <v>4</v>
      </c>
      <c r="E2" s="19" t="s">
        <v>1</v>
      </c>
      <c r="F2" s="20" t="s">
        <v>9</v>
      </c>
    </row>
    <row r="3" spans="1:7" ht="15" customHeight="1" x14ac:dyDescent="0.25">
      <c r="A3" s="17"/>
      <c r="B3" s="18"/>
      <c r="C3" s="18"/>
      <c r="D3" s="18"/>
      <c r="E3" s="19"/>
      <c r="F3" s="21"/>
    </row>
    <row r="4" spans="1:7" ht="72" x14ac:dyDescent="0.25">
      <c r="A4" s="4">
        <v>1</v>
      </c>
      <c r="B4" s="5" t="s">
        <v>16</v>
      </c>
      <c r="C4" s="5">
        <v>1</v>
      </c>
      <c r="D4" s="5" t="s">
        <v>15</v>
      </c>
      <c r="E4" s="6">
        <v>205404</v>
      </c>
      <c r="F4" s="6">
        <f>C4*E4</f>
        <v>205404</v>
      </c>
    </row>
    <row r="5" spans="1:7" ht="18" hidden="1" x14ac:dyDescent="0.35">
      <c r="A5" s="4"/>
      <c r="B5" s="5"/>
      <c r="C5" s="5"/>
      <c r="D5" s="5"/>
      <c r="E5" s="6"/>
      <c r="F5" s="6"/>
    </row>
    <row r="6" spans="1:7" ht="18" hidden="1" x14ac:dyDescent="0.35">
      <c r="A6" s="4"/>
      <c r="B6" s="5"/>
      <c r="C6" s="5"/>
      <c r="D6" s="5"/>
      <c r="E6" s="6"/>
      <c r="F6" s="6"/>
    </row>
    <row r="7" spans="1:7" ht="18" hidden="1" x14ac:dyDescent="0.35">
      <c r="A7" s="4"/>
      <c r="B7" s="5"/>
      <c r="C7" s="5"/>
      <c r="D7" s="5"/>
      <c r="E7" s="6"/>
      <c r="F7" s="6"/>
    </row>
    <row r="8" spans="1:7" ht="18" hidden="1" x14ac:dyDescent="0.35">
      <c r="A8" s="4"/>
      <c r="B8" s="5"/>
      <c r="C8" s="5"/>
      <c r="D8" s="5"/>
      <c r="E8" s="6"/>
      <c r="F8" s="6"/>
    </row>
    <row r="9" spans="1:7" ht="18" hidden="1" x14ac:dyDescent="0.35">
      <c r="A9" s="4"/>
      <c r="B9" s="5"/>
      <c r="C9" s="5"/>
      <c r="D9" s="5"/>
      <c r="E9" s="6"/>
      <c r="F9" s="6"/>
    </row>
    <row r="10" spans="1:7" ht="18" hidden="1" x14ac:dyDescent="0.35">
      <c r="A10" s="4"/>
      <c r="B10" s="5"/>
      <c r="C10" s="5"/>
      <c r="D10" s="5"/>
      <c r="E10" s="6"/>
      <c r="F10" s="6"/>
    </row>
    <row r="11" spans="1:7" ht="18" customHeight="1" x14ac:dyDescent="0.25">
      <c r="A11" s="11" t="s">
        <v>3</v>
      </c>
      <c r="B11" s="12"/>
      <c r="C11" s="12"/>
      <c r="D11" s="12"/>
      <c r="E11" s="13"/>
      <c r="F11" s="6">
        <f>SUM(F4:F10)</f>
        <v>205404</v>
      </c>
    </row>
    <row r="12" spans="1:7" ht="18" customHeight="1" x14ac:dyDescent="0.25">
      <c r="A12" s="11" t="s">
        <v>7</v>
      </c>
      <c r="B12" s="12"/>
      <c r="C12" s="12"/>
      <c r="D12" s="12"/>
      <c r="E12" s="13"/>
      <c r="F12" s="6">
        <f>F13-F11</f>
        <v>20540.400000000023</v>
      </c>
    </row>
    <row r="13" spans="1:7" ht="18" customHeight="1" x14ac:dyDescent="0.25">
      <c r="A13" s="14" t="s">
        <v>13</v>
      </c>
      <c r="B13" s="15"/>
      <c r="C13" s="15"/>
      <c r="D13" s="15"/>
      <c r="E13" s="16"/>
      <c r="F13" s="3">
        <f>F11*1.1</f>
        <v>225944.40000000002</v>
      </c>
    </row>
    <row r="14" spans="1:7" ht="18" x14ac:dyDescent="0.35">
      <c r="A14" s="8"/>
      <c r="B14" s="25"/>
      <c r="C14" s="25"/>
      <c r="D14" s="25"/>
      <c r="E14" s="25"/>
      <c r="F14" s="25"/>
    </row>
    <row r="15" spans="1:7" ht="54" customHeight="1" x14ac:dyDescent="0.25">
      <c r="A15" s="17" t="s">
        <v>0</v>
      </c>
      <c r="B15" s="18" t="s">
        <v>10</v>
      </c>
      <c r="C15" s="18" t="s">
        <v>2</v>
      </c>
      <c r="D15" s="18" t="s">
        <v>4</v>
      </c>
      <c r="E15" s="19" t="s">
        <v>1</v>
      </c>
      <c r="F15" s="20" t="s">
        <v>11</v>
      </c>
    </row>
    <row r="16" spans="1:7" ht="18" customHeight="1" x14ac:dyDescent="0.25">
      <c r="A16" s="17"/>
      <c r="B16" s="18"/>
      <c r="C16" s="18"/>
      <c r="D16" s="18"/>
      <c r="E16" s="19"/>
      <c r="F16" s="21"/>
    </row>
    <row r="17" spans="1:6" ht="72" x14ac:dyDescent="0.25">
      <c r="A17" s="4">
        <v>1</v>
      </c>
      <c r="B17" s="5" t="s">
        <v>17</v>
      </c>
      <c r="C17" s="5">
        <v>1</v>
      </c>
      <c r="D17" s="5" t="s">
        <v>15</v>
      </c>
      <c r="E17" s="6">
        <v>98000</v>
      </c>
      <c r="F17" s="6">
        <f>C17*E17</f>
        <v>98000</v>
      </c>
    </row>
    <row r="18" spans="1:6" ht="18" x14ac:dyDescent="0.25">
      <c r="A18" s="7"/>
      <c r="B18" s="12" t="s">
        <v>5</v>
      </c>
      <c r="C18" s="12"/>
      <c r="D18" s="12"/>
      <c r="E18" s="13"/>
      <c r="F18" s="6">
        <f>SUM(F17:F17)</f>
        <v>98000</v>
      </c>
    </row>
    <row r="20" spans="1:6" ht="18" customHeight="1" x14ac:dyDescent="0.25">
      <c r="A20" s="11" t="s">
        <v>12</v>
      </c>
      <c r="B20" s="12"/>
      <c r="C20" s="12"/>
      <c r="D20" s="12"/>
      <c r="E20" s="13"/>
      <c r="F20" s="10">
        <f>F13+F18</f>
        <v>323944.40000000002</v>
      </c>
    </row>
    <row r="22" spans="1:6" ht="18" x14ac:dyDescent="0.25">
      <c r="A22" s="22" t="s">
        <v>6</v>
      </c>
      <c r="B22" s="23"/>
      <c r="C22" s="23"/>
      <c r="D22" s="23"/>
      <c r="E22" s="24"/>
      <c r="F22" s="9">
        <f>(100*F18)/F20</f>
        <v>30.252104990856452</v>
      </c>
    </row>
  </sheetData>
  <mergeCells count="20">
    <mergeCell ref="F2:F3"/>
    <mergeCell ref="E2:E3"/>
    <mergeCell ref="A1:G1"/>
    <mergeCell ref="A11:E11"/>
    <mergeCell ref="D2:D3"/>
    <mergeCell ref="A2:A3"/>
    <mergeCell ref="B2:B3"/>
    <mergeCell ref="C2:C3"/>
    <mergeCell ref="F15:F16"/>
    <mergeCell ref="A22:E22"/>
    <mergeCell ref="A20:E20"/>
    <mergeCell ref="B14:F14"/>
    <mergeCell ref="B18:E18"/>
    <mergeCell ref="A12:E12"/>
    <mergeCell ref="A13:E13"/>
    <mergeCell ref="A15:A16"/>
    <mergeCell ref="B15:B16"/>
    <mergeCell ref="C15:C16"/>
    <mergeCell ref="D15:D16"/>
    <mergeCell ref="E15:E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Розрахунок бюджету проєкту ОСББ</vt:lpstr>
      <vt:lpstr>'Розрахунок бюджету проєкту ОСББ'!Область_печати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2021-06-11T06:45:43Z</cp:lastPrinted>
  <dcterms:created xsi:type="dcterms:W3CDTF">2016-09-21T11:18:44Z</dcterms:created>
  <dcterms:modified xsi:type="dcterms:W3CDTF">2021-06-11T06:45:48Z</dcterms:modified>
</cp:coreProperties>
</file>