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Бюджет участия 2021\Шолохова\"/>
    </mc:Choice>
  </mc:AlternateContent>
  <bookViews>
    <workbookView xWindow="-110" yWindow="-110" windowWidth="19430" windowHeight="10430"/>
  </bookViews>
  <sheets>
    <sheet name="Бюджет проєкту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4" i="1" l="1"/>
  <c r="F23" i="1"/>
  <c r="F22" i="1"/>
  <c r="F12" i="1"/>
  <c r="F21" i="1"/>
  <c r="F20" i="1"/>
  <c r="F19" i="1"/>
  <c r="F18" i="1"/>
  <c r="F17" i="1"/>
  <c r="F16" i="1"/>
  <c r="F15" i="1"/>
  <c r="F14" i="1"/>
  <c r="F13" i="1"/>
  <c r="F11" i="1"/>
  <c r="F3" i="1"/>
  <c r="F4" i="1"/>
  <c r="F5" i="1"/>
  <c r="F6" i="1"/>
  <c r="F7" i="1"/>
  <c r="F8" i="1"/>
  <c r="F9" i="1"/>
  <c r="F10" i="1"/>
  <c r="F25" i="1"/>
  <c r="F26" i="1" l="1"/>
  <c r="F28" i="1" l="1"/>
  <c r="F27" i="1" s="1"/>
</calcChain>
</file>

<file path=xl/sharedStrings.xml><?xml version="1.0" encoding="utf-8"?>
<sst xmlns="http://schemas.openxmlformats.org/spreadsheetml/2006/main" count="56" uniqueCount="38">
  <si>
    <t>№ 
п/п</t>
  </si>
  <si>
    <t>Ціна за одиницю, грн</t>
  </si>
  <si>
    <t>Необхідна 
кількість</t>
  </si>
  <si>
    <t>Вартість, грн.</t>
  </si>
  <si>
    <t>Вид матеріалу / послуги</t>
  </si>
  <si>
    <t>Бюжет проєкту:</t>
  </si>
  <si>
    <t>Загальна вартість матеріалів/послуг :</t>
  </si>
  <si>
    <t>Одиниця виміру</t>
  </si>
  <si>
    <t>Непередбачені витрати (не менше 10%):</t>
  </si>
  <si>
    <t>шпаклівка фінішна Ceresit</t>
  </si>
  <si>
    <t>кг</t>
  </si>
  <si>
    <t>плитка керамічна для внутрішнього облицювання стін</t>
  </si>
  <si>
    <t>кв.м.</t>
  </si>
  <si>
    <t>грунтовка глибокопроникна Ceresit</t>
  </si>
  <si>
    <t>шпалери під фарбування (ширина 1000мм)</t>
  </si>
  <si>
    <t>шпаклівка старт Ceresit</t>
  </si>
  <si>
    <t>фарба Ceresit для шпалер</t>
  </si>
  <si>
    <t>клей для плитки Ceresit</t>
  </si>
  <si>
    <t>шт.</t>
  </si>
  <si>
    <t>кг.</t>
  </si>
  <si>
    <t>л.</t>
  </si>
  <si>
    <t>пуфи</t>
  </si>
  <si>
    <t>мяч для фітнеса PS-4012  65см.</t>
  </si>
  <si>
    <t>крісло-мішок груша Оксфорд 65х85см</t>
  </si>
  <si>
    <t>мішок боксерський Champion 144х32см</t>
  </si>
  <si>
    <t>килим для боротьби 7680х7840мм, товщина 40мм</t>
  </si>
  <si>
    <t>амортизаційні стінові протектори 24х1,5м</t>
  </si>
  <si>
    <t>навіс 1,2х3м із монолітного полікарбонату 4мм</t>
  </si>
  <si>
    <t>LED світильник 100 кВт з кріпленням на стовб або стіну</t>
  </si>
  <si>
    <t>плита влагостійка OSB-3 22х1250х2500мм</t>
  </si>
  <si>
    <t>маса самовирівнююча "Baumit"</t>
  </si>
  <si>
    <t>вивіска зовнішня 400х150х10см</t>
  </si>
  <si>
    <t>вивіска зовнішня 40х55х10см</t>
  </si>
  <si>
    <t xml:space="preserve">світильник LED 595х595мм 6200К </t>
  </si>
  <si>
    <t>кондиціонер LEBERG LBS-TOR12UA/LBU-TOR12/UA</t>
  </si>
  <si>
    <t xml:space="preserve">персональний комп'ютер у складі: системний блок (Intel S1200 Core i3-10100F (3.6 GHz, 6MB, LGA1200) box BX8070110100F Мат.плата 1200 Biostar H410MH, H410, 2DDR4, VGA/HDMI, 1хM.2, 1хPCI-E16х,2хPCI-E 1х, ALC887, RTL8111H, 4хUSB3.2/6хUSB3.0, 4хSATA3, mATX модуль пам'яті DDR4 8GB 2666MHz Жорсткий диск 1,0TB SATA TOSHIBA HDWD110UZSVA P300 7200rpm 64MB HDWD110UZSVA Корпус FrimeCom 500W Відеокарта GTX 1050 TI, 4GB 128bit, Встановлена операційна система win 10PRO    </t>
  </si>
  <si>
    <t>Клуб для дітей</t>
  </si>
  <si>
    <t>дзеркала  для хореографії 1500Х2000мм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</si>
</sst>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entury Gothic"/>
      <family val="2"/>
      <charset val="204"/>
    </font>
    <font>
      <b/>
      <i/>
      <sz val="14"/>
      <color rgb="FFFF0000"/>
      <name val="Century Gothic"/>
      <family val="2"/>
      <charset val="204"/>
    </font>
    <font>
      <b/>
      <sz val="14"/>
      <color rgb="FF000000"/>
      <name val="Century Gothic"/>
      <family val="2"/>
      <charset val="204"/>
    </font>
    <font>
      <b/>
      <sz val="14"/>
      <color theme="1"/>
      <name val="Century Gothic"/>
      <family val="2"/>
      <charset val="204"/>
    </font>
    <font>
      <b/>
      <i/>
      <sz val="14"/>
      <name val="Century Gothic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topLeftCell="A7" zoomScale="60" zoomScaleNormal="60" workbookViewId="0">
      <selection activeCell="H17" sqref="H17"/>
    </sheetView>
  </sheetViews>
  <sheetFormatPr defaultColWidth="9.1796875" defaultRowHeight="18" x14ac:dyDescent="0.35"/>
  <cols>
    <col min="1" max="1" width="5.81640625" style="1" customWidth="1"/>
    <col min="2" max="2" width="98.1796875" style="1" customWidth="1"/>
    <col min="3" max="3" width="15.54296875" style="1" customWidth="1"/>
    <col min="4" max="4" width="14.7265625" style="1" customWidth="1"/>
    <col min="5" max="5" width="18.7265625" style="1" customWidth="1"/>
    <col min="6" max="6" width="16.54296875" style="1" customWidth="1"/>
    <col min="7" max="16384" width="9.1796875" style="1"/>
  </cols>
  <sheetData>
    <row r="1" spans="1:6" ht="18" customHeight="1" x14ac:dyDescent="0.35">
      <c r="A1" s="10" t="s">
        <v>36</v>
      </c>
      <c r="B1" s="11"/>
      <c r="C1" s="11"/>
      <c r="D1" s="11"/>
      <c r="E1" s="11"/>
      <c r="F1" s="12"/>
    </row>
    <row r="2" spans="1:6" ht="38" customHeight="1" x14ac:dyDescent="0.35">
      <c r="A2" s="2" t="s">
        <v>0</v>
      </c>
      <c r="B2" s="3" t="s">
        <v>4</v>
      </c>
      <c r="C2" s="3" t="s">
        <v>2</v>
      </c>
      <c r="D2" s="3" t="s">
        <v>7</v>
      </c>
      <c r="E2" s="3" t="s">
        <v>1</v>
      </c>
      <c r="F2" s="3" t="s">
        <v>3</v>
      </c>
    </row>
    <row r="3" spans="1:6" ht="18" customHeight="1" x14ac:dyDescent="0.35">
      <c r="A3" s="4">
        <v>1</v>
      </c>
      <c r="B3" s="9" t="s">
        <v>9</v>
      </c>
      <c r="C3" s="4">
        <v>550</v>
      </c>
      <c r="D3" s="4" t="s">
        <v>10</v>
      </c>
      <c r="E3" s="4">
        <v>12</v>
      </c>
      <c r="F3" s="4">
        <f>C3*E3</f>
        <v>6600</v>
      </c>
    </row>
    <row r="4" spans="1:6" ht="18" customHeight="1" x14ac:dyDescent="0.35">
      <c r="A4" s="4">
        <v>2</v>
      </c>
      <c r="B4" s="9" t="s">
        <v>11</v>
      </c>
      <c r="C4" s="4">
        <v>38</v>
      </c>
      <c r="D4" s="4" t="s">
        <v>12</v>
      </c>
      <c r="E4" s="4">
        <v>270</v>
      </c>
      <c r="F4" s="4">
        <f t="shared" ref="F4:F25" si="0">C4*E4</f>
        <v>10260</v>
      </c>
    </row>
    <row r="5" spans="1:6" ht="18" customHeight="1" x14ac:dyDescent="0.35">
      <c r="A5" s="4">
        <v>3</v>
      </c>
      <c r="B5" s="9" t="s">
        <v>13</v>
      </c>
      <c r="C5" s="4">
        <v>430</v>
      </c>
      <c r="D5" s="4" t="s">
        <v>20</v>
      </c>
      <c r="E5" s="4">
        <v>29</v>
      </c>
      <c r="F5" s="4">
        <f t="shared" si="0"/>
        <v>12470</v>
      </c>
    </row>
    <row r="6" spans="1:6" ht="18.75" customHeight="1" x14ac:dyDescent="0.35">
      <c r="A6" s="4">
        <v>4</v>
      </c>
      <c r="B6" s="9" t="s">
        <v>14</v>
      </c>
      <c r="C6" s="4">
        <v>360</v>
      </c>
      <c r="D6" s="4" t="s">
        <v>12</v>
      </c>
      <c r="E6" s="4">
        <v>35</v>
      </c>
      <c r="F6" s="4">
        <f t="shared" si="0"/>
        <v>12600</v>
      </c>
    </row>
    <row r="7" spans="1:6" x14ac:dyDescent="0.35">
      <c r="A7" s="4">
        <v>5</v>
      </c>
      <c r="B7" s="9" t="s">
        <v>15</v>
      </c>
      <c r="C7" s="4">
        <v>180</v>
      </c>
      <c r="D7" s="4" t="s">
        <v>19</v>
      </c>
      <c r="E7" s="4">
        <v>12</v>
      </c>
      <c r="F7" s="4">
        <f t="shared" si="0"/>
        <v>2160</v>
      </c>
    </row>
    <row r="8" spans="1:6" ht="18.75" customHeight="1" x14ac:dyDescent="0.35">
      <c r="A8" s="4">
        <v>6</v>
      </c>
      <c r="B8" s="9" t="s">
        <v>16</v>
      </c>
      <c r="C8" s="4">
        <v>175</v>
      </c>
      <c r="D8" s="4" t="s">
        <v>20</v>
      </c>
      <c r="E8" s="4">
        <v>56</v>
      </c>
      <c r="F8" s="4">
        <f t="shared" si="0"/>
        <v>9800</v>
      </c>
    </row>
    <row r="9" spans="1:6" ht="19.5" customHeight="1" x14ac:dyDescent="0.35">
      <c r="A9" s="4">
        <v>7</v>
      </c>
      <c r="B9" s="9" t="s">
        <v>17</v>
      </c>
      <c r="C9" s="4">
        <v>75</v>
      </c>
      <c r="D9" s="4" t="s">
        <v>19</v>
      </c>
      <c r="E9" s="4">
        <v>13</v>
      </c>
      <c r="F9" s="4">
        <f t="shared" si="0"/>
        <v>975</v>
      </c>
    </row>
    <row r="10" spans="1:6" ht="20.25" customHeight="1" x14ac:dyDescent="0.35">
      <c r="A10" s="4">
        <v>8</v>
      </c>
      <c r="B10" s="9" t="s">
        <v>30</v>
      </c>
      <c r="C10" s="4">
        <v>600</v>
      </c>
      <c r="D10" s="4" t="s">
        <v>19</v>
      </c>
      <c r="E10" s="4">
        <v>12</v>
      </c>
      <c r="F10" s="4">
        <f t="shared" si="0"/>
        <v>7200</v>
      </c>
    </row>
    <row r="11" spans="1:6" ht="22.5" customHeight="1" x14ac:dyDescent="0.35">
      <c r="A11" s="4">
        <v>9</v>
      </c>
      <c r="B11" s="9" t="s">
        <v>29</v>
      </c>
      <c r="C11" s="4">
        <v>16</v>
      </c>
      <c r="D11" s="4" t="s">
        <v>18</v>
      </c>
      <c r="E11" s="4">
        <v>810</v>
      </c>
      <c r="F11" s="4">
        <f t="shared" si="0"/>
        <v>12960</v>
      </c>
    </row>
    <row r="12" spans="1:6" ht="22.5" customHeight="1" x14ac:dyDescent="0.35">
      <c r="A12" s="4">
        <v>10</v>
      </c>
      <c r="B12" s="9" t="s">
        <v>27</v>
      </c>
      <c r="C12" s="4">
        <v>1</v>
      </c>
      <c r="D12" s="4" t="s">
        <v>18</v>
      </c>
      <c r="E12" s="4">
        <v>14000</v>
      </c>
      <c r="F12" s="4">
        <f>C12*E12</f>
        <v>14000</v>
      </c>
    </row>
    <row r="13" spans="1:6" ht="21" customHeight="1" x14ac:dyDescent="0.35">
      <c r="A13" s="4">
        <v>11</v>
      </c>
      <c r="B13" s="9" t="s">
        <v>21</v>
      </c>
      <c r="C13" s="4">
        <v>30</v>
      </c>
      <c r="D13" s="4" t="s">
        <v>18</v>
      </c>
      <c r="E13" s="4">
        <v>655</v>
      </c>
      <c r="F13" s="4">
        <f t="shared" si="0"/>
        <v>19650</v>
      </c>
    </row>
    <row r="14" spans="1:6" ht="21.75" customHeight="1" x14ac:dyDescent="0.35">
      <c r="A14" s="4">
        <v>12</v>
      </c>
      <c r="B14" s="9" t="s">
        <v>22</v>
      </c>
      <c r="C14" s="4">
        <v>15</v>
      </c>
      <c r="D14" s="4" t="s">
        <v>18</v>
      </c>
      <c r="E14" s="4">
        <v>450</v>
      </c>
      <c r="F14" s="4">
        <f t="shared" si="0"/>
        <v>6750</v>
      </c>
    </row>
    <row r="15" spans="1:6" ht="20.25" customHeight="1" x14ac:dyDescent="0.35">
      <c r="A15" s="4">
        <v>13</v>
      </c>
      <c r="B15" s="9" t="s">
        <v>23</v>
      </c>
      <c r="C15" s="4">
        <v>30</v>
      </c>
      <c r="D15" s="4" t="s">
        <v>18</v>
      </c>
      <c r="E15" s="4">
        <v>690</v>
      </c>
      <c r="F15" s="4">
        <f t="shared" si="0"/>
        <v>20700</v>
      </c>
    </row>
    <row r="16" spans="1:6" ht="21" customHeight="1" x14ac:dyDescent="0.35">
      <c r="A16" s="4">
        <v>14</v>
      </c>
      <c r="B16" s="9" t="s">
        <v>24</v>
      </c>
      <c r="C16" s="4">
        <v>2</v>
      </c>
      <c r="D16" s="4" t="s">
        <v>18</v>
      </c>
      <c r="E16" s="4">
        <v>1200</v>
      </c>
      <c r="F16" s="4">
        <f t="shared" si="0"/>
        <v>2400</v>
      </c>
    </row>
    <row r="17" spans="1:6" ht="21.75" customHeight="1" x14ac:dyDescent="0.35">
      <c r="A17" s="4">
        <v>15</v>
      </c>
      <c r="B17" s="9" t="s">
        <v>25</v>
      </c>
      <c r="C17" s="4">
        <v>1</v>
      </c>
      <c r="D17" s="4" t="s">
        <v>18</v>
      </c>
      <c r="E17" s="4">
        <v>40600</v>
      </c>
      <c r="F17" s="4">
        <f t="shared" si="0"/>
        <v>40600</v>
      </c>
    </row>
    <row r="18" spans="1:6" ht="21" customHeight="1" x14ac:dyDescent="0.35">
      <c r="A18" s="4">
        <v>16</v>
      </c>
      <c r="B18" s="9" t="s">
        <v>26</v>
      </c>
      <c r="C18" s="4">
        <v>1</v>
      </c>
      <c r="D18" s="4" t="s">
        <v>18</v>
      </c>
      <c r="E18" s="4">
        <v>24300</v>
      </c>
      <c r="F18" s="4">
        <f t="shared" si="0"/>
        <v>24300</v>
      </c>
    </row>
    <row r="19" spans="1:6" ht="20.25" customHeight="1" x14ac:dyDescent="0.35">
      <c r="A19" s="4">
        <v>17</v>
      </c>
      <c r="B19" s="9" t="s">
        <v>35</v>
      </c>
      <c r="C19" s="4">
        <v>4</v>
      </c>
      <c r="D19" s="4" t="s">
        <v>18</v>
      </c>
      <c r="E19" s="4">
        <v>30200</v>
      </c>
      <c r="F19" s="4">
        <f t="shared" si="0"/>
        <v>120800</v>
      </c>
    </row>
    <row r="20" spans="1:6" ht="21.75" customHeight="1" x14ac:dyDescent="0.35">
      <c r="A20" s="4">
        <v>18</v>
      </c>
      <c r="B20" s="9" t="s">
        <v>31</v>
      </c>
      <c r="C20" s="4">
        <v>2</v>
      </c>
      <c r="D20" s="4" t="s">
        <v>18</v>
      </c>
      <c r="E20" s="4">
        <v>8100</v>
      </c>
      <c r="F20" s="4">
        <f t="shared" si="0"/>
        <v>16200</v>
      </c>
    </row>
    <row r="21" spans="1:6" ht="23.25" customHeight="1" x14ac:dyDescent="0.35">
      <c r="A21" s="4">
        <v>19</v>
      </c>
      <c r="B21" s="9" t="s">
        <v>32</v>
      </c>
      <c r="C21" s="4">
        <v>2</v>
      </c>
      <c r="D21" s="4" t="s">
        <v>18</v>
      </c>
      <c r="E21" s="4">
        <v>780</v>
      </c>
      <c r="F21" s="4">
        <f t="shared" si="0"/>
        <v>1560</v>
      </c>
    </row>
    <row r="22" spans="1:6" ht="21.75" customHeight="1" x14ac:dyDescent="0.35">
      <c r="A22" s="4">
        <v>20</v>
      </c>
      <c r="B22" s="9" t="s">
        <v>34</v>
      </c>
      <c r="C22" s="4">
        <v>4</v>
      </c>
      <c r="D22" s="4" t="s">
        <v>18</v>
      </c>
      <c r="E22" s="4">
        <v>12746</v>
      </c>
      <c r="F22" s="4">
        <f t="shared" si="0"/>
        <v>50984</v>
      </c>
    </row>
    <row r="23" spans="1:6" ht="21" customHeight="1" x14ac:dyDescent="0.35">
      <c r="A23" s="4">
        <v>21</v>
      </c>
      <c r="B23" s="9" t="s">
        <v>28</v>
      </c>
      <c r="C23" s="4">
        <v>2</v>
      </c>
      <c r="D23" s="4" t="s">
        <v>18</v>
      </c>
      <c r="E23" s="4">
        <v>492.6</v>
      </c>
      <c r="F23" s="4">
        <f t="shared" si="0"/>
        <v>985.2</v>
      </c>
    </row>
    <row r="24" spans="1:6" ht="18" customHeight="1" x14ac:dyDescent="0.35">
      <c r="A24" s="4">
        <v>22</v>
      </c>
      <c r="B24" s="9" t="s">
        <v>33</v>
      </c>
      <c r="C24" s="4">
        <v>28</v>
      </c>
      <c r="D24" s="4" t="s">
        <v>18</v>
      </c>
      <c r="E24" s="4">
        <v>304.66000000000003</v>
      </c>
      <c r="F24" s="4">
        <f t="shared" si="0"/>
        <v>8530.4800000000014</v>
      </c>
    </row>
    <row r="25" spans="1:6" ht="22.5" customHeight="1" x14ac:dyDescent="0.35">
      <c r="A25" s="4">
        <v>23</v>
      </c>
      <c r="B25" s="9" t="s">
        <v>37</v>
      </c>
      <c r="C25" s="4">
        <v>12</v>
      </c>
      <c r="D25" s="4" t="s">
        <v>18</v>
      </c>
      <c r="E25" s="4">
        <v>4042</v>
      </c>
      <c r="F25" s="4">
        <f t="shared" si="0"/>
        <v>48504</v>
      </c>
    </row>
    <row r="26" spans="1:6" ht="21.75" customHeight="1" x14ac:dyDescent="0.35">
      <c r="A26" s="13" t="s">
        <v>6</v>
      </c>
      <c r="B26" s="14"/>
      <c r="C26" s="14"/>
      <c r="D26" s="14"/>
      <c r="E26" s="15"/>
      <c r="F26" s="5">
        <f>SUM(F3:F25)</f>
        <v>450988.68</v>
      </c>
    </row>
    <row r="27" spans="1:6" x14ac:dyDescent="0.35">
      <c r="A27" s="16" t="s">
        <v>8</v>
      </c>
      <c r="B27" s="17"/>
      <c r="C27" s="17"/>
      <c r="D27" s="17"/>
      <c r="E27" s="18"/>
      <c r="F27" s="5">
        <f>F28-F26</f>
        <v>45098.868000000017</v>
      </c>
    </row>
    <row r="28" spans="1:6" x14ac:dyDescent="0.35">
      <c r="A28" s="19" t="s">
        <v>5</v>
      </c>
      <c r="B28" s="20"/>
      <c r="C28" s="20"/>
      <c r="D28" s="20"/>
      <c r="E28" s="21"/>
      <c r="F28" s="6">
        <f>F26*1.1</f>
        <v>496087.54800000001</v>
      </c>
    </row>
    <row r="29" spans="1:6" x14ac:dyDescent="0.35">
      <c r="A29" s="7"/>
      <c r="B29" s="8"/>
      <c r="C29" s="8"/>
      <c r="D29" s="8"/>
      <c r="E29" s="8"/>
      <c r="F29" s="7"/>
    </row>
    <row r="30" spans="1:6" x14ac:dyDescent="0.35">
      <c r="A30" s="7"/>
      <c r="B30" s="8"/>
      <c r="C30" s="8"/>
      <c r="D30" s="8"/>
      <c r="E30" s="8"/>
      <c r="F30" s="7"/>
    </row>
    <row r="33" ht="19.5" customHeight="1" x14ac:dyDescent="0.35"/>
  </sheetData>
  <mergeCells count="4">
    <mergeCell ref="A1:F1"/>
    <mergeCell ref="A26:E26"/>
    <mergeCell ref="A27:E27"/>
    <mergeCell ref="A28:E28"/>
  </mergeCells>
  <pageMargins left="0.25" right="0.25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 проєкту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User</cp:lastModifiedBy>
  <cp:lastPrinted>2021-05-24T09:08:23Z</cp:lastPrinted>
  <dcterms:created xsi:type="dcterms:W3CDTF">2016-09-21T11:18:44Z</dcterms:created>
  <dcterms:modified xsi:type="dcterms:W3CDTF">2021-05-26T09:52:23Z</dcterms:modified>
</cp:coreProperties>
</file>