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20730" windowHeight="8175"/>
  </bookViews>
  <sheets>
    <sheet name="Комерційна пропозиція" sheetId="1" r:id="rId1"/>
  </sheets>
  <calcPr calcId="191029"/>
</workbook>
</file>

<file path=xl/calcChain.xml><?xml version="1.0" encoding="utf-8"?>
<calcChain xmlns="http://schemas.openxmlformats.org/spreadsheetml/2006/main">
  <c r="H67" i="1"/>
  <c r="H34"/>
  <c r="H10"/>
  <c r="H11"/>
  <c r="H12"/>
  <c r="H16"/>
  <c r="H17"/>
  <c r="H18"/>
  <c r="H19"/>
  <c r="H20"/>
  <c r="H21"/>
  <c r="H22"/>
  <c r="H23"/>
  <c r="H24"/>
  <c r="H25"/>
  <c r="H26"/>
  <c r="H27"/>
  <c r="H28"/>
  <c r="H29"/>
  <c r="H30"/>
  <c r="H31"/>
  <c r="H36"/>
  <c r="H32"/>
  <c r="H33"/>
  <c r="H35"/>
  <c r="H38"/>
  <c r="H39"/>
  <c r="H40"/>
  <c r="H41"/>
  <c r="H42"/>
  <c r="H43"/>
  <c r="H44"/>
  <c r="H45"/>
  <c r="H48"/>
  <c r="H49"/>
  <c r="H50"/>
  <c r="H51"/>
  <c r="H54"/>
  <c r="H61"/>
  <c r="H55"/>
  <c r="H56"/>
  <c r="H57"/>
  <c r="H58"/>
  <c r="H59"/>
  <c r="H60"/>
  <c r="H63"/>
  <c r="H64"/>
  <c r="H65"/>
  <c r="H66"/>
  <c r="H68"/>
  <c r="H69"/>
  <c r="H70"/>
  <c r="H71"/>
  <c r="H72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8"/>
  <c r="H120"/>
  <c r="H119"/>
  <c r="H122"/>
  <c r="H123"/>
  <c r="H124"/>
  <c r="H125"/>
  <c r="H126"/>
  <c r="H127"/>
  <c r="H128"/>
  <c r="H129"/>
  <c r="H130"/>
  <c r="H131"/>
  <c r="H132"/>
  <c r="H133"/>
  <c r="H138"/>
  <c r="H140"/>
  <c r="H139"/>
  <c r="H144"/>
  <c r="H146"/>
  <c r="H145"/>
  <c r="H148"/>
  <c r="H149"/>
  <c r="H153"/>
  <c r="H155"/>
  <c r="H154"/>
  <c r="H157"/>
  <c r="H158"/>
  <c r="H159"/>
  <c r="H160"/>
  <c r="H161"/>
  <c r="H116"/>
  <c r="H46"/>
  <c r="H134"/>
  <c r="H52"/>
  <c r="H162"/>
  <c r="H73"/>
</calcChain>
</file>

<file path=xl/sharedStrings.xml><?xml version="1.0" encoding="utf-8"?>
<sst xmlns="http://schemas.openxmlformats.org/spreadsheetml/2006/main" count="278" uniqueCount="149">
  <si>
    <t>Телефони: 
(095)230-73-73
(068)643-73-73</t>
  </si>
  <si>
    <t>Дата 08-06-2021</t>
  </si>
  <si>
    <t>№ п/п</t>
  </si>
  <si>
    <t>Зображення</t>
  </si>
  <si>
    <t>Назва</t>
  </si>
  <si>
    <t>Арт.</t>
  </si>
  <si>
    <t>К-ть</t>
  </si>
  <si>
    <t>Од. 
вим.</t>
  </si>
  <si>
    <t>T2 
(грн)</t>
  </si>
  <si>
    <t>С2 
(грн)</t>
  </si>
  <si>
    <t>Обладнання для фізики</t>
  </si>
  <si>
    <t>Молекулярна фізика та термодинаміка (лабораторне обладнання)</t>
  </si>
  <si>
    <t>Трубка з’єднувальна</t>
  </si>
  <si>
    <t>шт.</t>
  </si>
  <si>
    <t>Окуляри захисні</t>
  </si>
  <si>
    <t>Всього по розділу:</t>
  </si>
  <si>
    <t>Хімія</t>
  </si>
  <si>
    <t>Навчальні колекції</t>
  </si>
  <si>
    <t>Колекція "Алюміній"</t>
  </si>
  <si>
    <t>Колекція "Алюміній" (роздаткова)</t>
  </si>
  <si>
    <t>Колекція "Каучуки"</t>
  </si>
  <si>
    <t>Колекція "Волокна"</t>
  </si>
  <si>
    <t>Колекція "Волокна" (роздаткова)</t>
  </si>
  <si>
    <t>Колекція "Кам'яне вугілля" (роздаткова)</t>
  </si>
  <si>
    <t>Колекція "Метали і сплави"</t>
  </si>
  <si>
    <t>Колекція "Метали і сплави" (роздаткова)</t>
  </si>
  <si>
    <t>Колекція "Нафта і продукти її переробки"</t>
  </si>
  <si>
    <t>Колекція "Нафта і продукти її переробки" (роздаткова)</t>
  </si>
  <si>
    <t>Колекція "Кислоти"</t>
  </si>
  <si>
    <t>Колекція "Пластмаси"</t>
  </si>
  <si>
    <t>Колекція "Пластмаси" (роздаткова)</t>
  </si>
  <si>
    <t>Колекція "Скло і вироби з нього"</t>
  </si>
  <si>
    <t>Колекція "Паливо"</t>
  </si>
  <si>
    <t>Колекція "Торф і продукти його переробки"</t>
  </si>
  <si>
    <t>Колекція "Сировина і продукція для легкої промисловості" (роздавальна)</t>
  </si>
  <si>
    <t>Колекція "Будівельні матеріали"</t>
  </si>
  <si>
    <t>Колекція "Мінеральні та органічні добрива"</t>
  </si>
  <si>
    <t>Навчальні моделі</t>
  </si>
  <si>
    <t>Комплект моделей атомів для складання молекул (дем.)</t>
  </si>
  <si>
    <t>Набір моделей атомів для складання органічних молекул(дем)</t>
  </si>
  <si>
    <t>Модель кристалічної гратки "Алмаз"</t>
  </si>
  <si>
    <t>Модель кристалічної гратки "Графіт"</t>
  </si>
  <si>
    <t>Модель кристалічної гратки "NaCl"</t>
  </si>
  <si>
    <t>Модель "Кристалічна гратка заліза" (демонстраційна)</t>
  </si>
  <si>
    <t>Модель "Кристалічна гратка міді" (демонстраційна)</t>
  </si>
  <si>
    <t>Модель "Кристалічна гратка льоду" (демонстраційна)</t>
  </si>
  <si>
    <t>Прилади загального призначення</t>
  </si>
  <si>
    <t>Електронний PH-метр</t>
  </si>
  <si>
    <t>Ваги електронні (до 200 гр)</t>
  </si>
  <si>
    <t>Столик підйомний</t>
  </si>
  <si>
    <t>Штатив лабораторний хімічний комбінований ШЛХ</t>
  </si>
  <si>
    <t>Прилади демонстраційні</t>
  </si>
  <si>
    <t>Набір для дистиляції води</t>
  </si>
  <si>
    <t>Прилад для ілюстрації залежності швидкості хімічних реакцій від умов</t>
  </si>
  <si>
    <t>Апарат Кіппа</t>
  </si>
  <si>
    <t>Прилад для окиснення спирту над мідним каталізатором</t>
  </si>
  <si>
    <t>Баня комбінована лабораторна</t>
  </si>
  <si>
    <t>Центрифуга демонстраційна</t>
  </si>
  <si>
    <t>Набір з електролізу демонстраційний</t>
  </si>
  <si>
    <t>Прилади лабораторні</t>
  </si>
  <si>
    <t>Дошка для сушіння посуду</t>
  </si>
  <si>
    <t>Набір з електролізу</t>
  </si>
  <si>
    <t>Електрична плитка нагрівна</t>
  </si>
  <si>
    <t>Набір ареометрів (19 шт.)</t>
  </si>
  <si>
    <t>Ложка для спалювання речовин</t>
  </si>
  <si>
    <t>Набір йоршів для миття посуду</t>
  </si>
  <si>
    <t>Щипці тигельні</t>
  </si>
  <si>
    <t>Тримач для пробірок</t>
  </si>
  <si>
    <t>Наклейки на хімічний посуд (на самоклеючій основі)</t>
  </si>
  <si>
    <t>Рукавички гумові хімічно стійкі</t>
  </si>
  <si>
    <t>Все для дослідів (посуд та обладнання)</t>
  </si>
  <si>
    <t>Піпетка-дозатор Пастера</t>
  </si>
  <si>
    <t>Промивалка 250 мл</t>
  </si>
  <si>
    <t>Алонж</t>
  </si>
  <si>
    <t>Чашка Петрі (пластик)</t>
  </si>
  <si>
    <t>Лійка розподільна 50 мл</t>
  </si>
  <si>
    <t>Лійка розподільна 100 мл</t>
  </si>
  <si>
    <t>Лійка конічна d = 36 - 50</t>
  </si>
  <si>
    <t>Лійка конічна d = 56 - 80</t>
  </si>
  <si>
    <t>Лійка конічна d = 75 -110</t>
  </si>
  <si>
    <t>Лійка конічна d = 100 - 150</t>
  </si>
  <si>
    <t>Паличка скляна</t>
  </si>
  <si>
    <t>Пробірка мірна 15 мл</t>
  </si>
  <si>
    <t>Пробірка ПХ-14</t>
  </si>
  <si>
    <t>Пробірка ПХ-16</t>
  </si>
  <si>
    <t>Пробка гумова</t>
  </si>
  <si>
    <t>Стакан з носиком ВН-50 з міткою</t>
  </si>
  <si>
    <t>Стакан з носиком ВН-100 з міткою</t>
  </si>
  <si>
    <t>Стакан з носиком ВН-150 з міткою</t>
  </si>
  <si>
    <t>Годинник пісковий на 1 хв.</t>
  </si>
  <si>
    <t>Штатив для пробірок на 10 гнізд</t>
  </si>
  <si>
    <t>Сухе паливо</t>
  </si>
  <si>
    <t>Фільтрувальний папір</t>
  </si>
  <si>
    <t>Індикаторний папір</t>
  </si>
  <si>
    <t>Колба Вюрца перегінна</t>
  </si>
  <si>
    <t>Мензурка 50 мл</t>
  </si>
  <si>
    <t>Мензурка 100 мл</t>
  </si>
  <si>
    <t>Мензурка 250 мл</t>
  </si>
  <si>
    <t>Стакан високий В-1-250 зі шкалою</t>
  </si>
  <si>
    <t>Стакан високий В-1-600 зі шкалою</t>
  </si>
  <si>
    <t>Чаша випарювальна</t>
  </si>
  <si>
    <t>Крапельниця Шустера</t>
  </si>
  <si>
    <t>Шпатель фарфоровий 200 мм (№3)</t>
  </si>
  <si>
    <t>Склянка для зберігання розчинів, реактивів 30мл</t>
  </si>
  <si>
    <t>Склянка для зберігання розчинів, реактивів 50мл</t>
  </si>
  <si>
    <t>Склянка для зберігання розчинів, реактивів 100мл</t>
  </si>
  <si>
    <t>Склянка для зберігання розчинів, реактивів 200мл</t>
  </si>
  <si>
    <t>Циліндр вимірювальний з носиком, 50 мл ПП</t>
  </si>
  <si>
    <t>Циліндр вимірювальний з носиком, 100 мл ПП</t>
  </si>
  <si>
    <t>Стенди</t>
  </si>
  <si>
    <t xml:space="preserve">Комплект плакатiв"Загальна хімія та хімічне виробництво" </t>
  </si>
  <si>
    <t>Набір пластикових стендів по хімії</t>
  </si>
  <si>
    <t>Хімічні реактиви</t>
  </si>
  <si>
    <t>Набір хімічних реактивів для кабінету хімії загальноосвітнього навчального закладу</t>
  </si>
  <si>
    <t>Набір №1 С "Кислоти"</t>
  </si>
  <si>
    <t>Набір 3 ВС "Луги"</t>
  </si>
  <si>
    <t>Набір №6 С "Органічні речовини"</t>
  </si>
  <si>
    <t>Набір №11 С "Солі для демонстраційних дослідів"</t>
  </si>
  <si>
    <t>Набір №13 ВС "Галогени"</t>
  </si>
  <si>
    <t>Набір №14 ВС "Сульфати, сульфіти, сульфіди"</t>
  </si>
  <si>
    <t>Набір №16 ВС "Метали, оксиди"</t>
  </si>
  <si>
    <t>Набір №17 С "Нітрати"</t>
  </si>
  <si>
    <t>Набір №21 ВС "Неорганічні речовини"</t>
  </si>
  <si>
    <t>Набір №22 ВС "Індикатори"</t>
  </si>
  <si>
    <t>Натрій металічний (Na)</t>
  </si>
  <si>
    <t>Біологія</t>
  </si>
  <si>
    <t xml:space="preserve">Лабораторне обладнання </t>
  </si>
  <si>
    <t>Латексні рукавички</t>
  </si>
  <si>
    <t>Лоток для роздавального матеріалу</t>
  </si>
  <si>
    <t>Інтерактивний комплекс</t>
  </si>
  <si>
    <t>Мультимедійне обладнання</t>
  </si>
  <si>
    <t>Монтажний комплект + Інсталяція та налаштування обладнання</t>
  </si>
  <si>
    <t>Мультимедійний комплекс (стандарт 1)</t>
  </si>
  <si>
    <t>Комп'ютерне обладнання</t>
  </si>
  <si>
    <t>Багатофункціональний пристрій</t>
  </si>
  <si>
    <t>Меблі</t>
  </si>
  <si>
    <t>Кабінет фізики</t>
  </si>
  <si>
    <t>Стілець учнівський з регульованою висотою</t>
  </si>
  <si>
    <t>Стінка для кабінету, 4413х403х2186мм</t>
  </si>
  <si>
    <t>Кабінет хімії</t>
  </si>
  <si>
    <t>Стіл лабораторний учнівський для кабінету хімії</t>
  </si>
  <si>
    <t>Стіл письмовий (учителя)</t>
  </si>
  <si>
    <t>Стіл демонстраційний з розетками</t>
  </si>
  <si>
    <t>Шафа для одягу і книг для вчителя</t>
  </si>
  <si>
    <t>Загальна вартість:</t>
  </si>
  <si>
    <t>Колекція "Чавун і сталь"</t>
  </si>
  <si>
    <t>Склянка висока зі шкалою В 1-600 мл</t>
  </si>
  <si>
    <t>Склянка висока зі шкалою В 1, 400 мл</t>
  </si>
  <si>
    <t>Кастрюля порцелянова з ручкою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</si>
</sst>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</font>
    <font>
      <b/>
      <sz val="12"/>
      <color indexed="8"/>
      <name val="Calibri"/>
    </font>
    <font>
      <b/>
      <sz val="15"/>
      <color indexed="8"/>
      <name val="Calibri"/>
    </font>
    <font>
      <b/>
      <sz val="14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i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8"/>
      </patternFill>
    </fill>
    <fill>
      <patternFill patternType="solid">
        <fgColor indexed="12"/>
        <bgColor indexed="8"/>
      </patternFill>
    </fill>
    <fill>
      <patternFill patternType="solid">
        <fgColor indexed="14"/>
        <bgColor indexed="8"/>
      </patternFill>
    </fill>
    <fill>
      <patternFill patternType="solid">
        <fgColor indexed="15"/>
        <bgColor indexed="8"/>
      </patternFill>
    </fill>
    <fill>
      <patternFill patternType="solid">
        <fgColor indexed="16"/>
        <bgColor indexed="8"/>
      </patternFill>
    </fill>
    <fill>
      <patternFill patternType="solid">
        <fgColor indexed="17"/>
        <bgColor indexed="8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Fill="0" applyProtection="0"/>
  </cellStyleXfs>
  <cellXfs count="43">
    <xf numFmtId="0" fontId="0" fillId="0" borderId="0" xfId="0" applyFill="1" applyProtection="1"/>
    <xf numFmtId="0" fontId="1" fillId="0" borderId="0" xfId="0" applyFont="1" applyFill="1" applyProtection="1"/>
    <xf numFmtId="0" fontId="1" fillId="2" borderId="1" xfId="0" applyFont="1" applyFill="1" applyBorder="1" applyProtection="1"/>
    <xf numFmtId="0" fontId="1" fillId="2" borderId="2" xfId="0" applyFont="1" applyFill="1" applyBorder="1" applyProtection="1"/>
    <xf numFmtId="0" fontId="0" fillId="0" borderId="3" xfId="0" applyFill="1" applyBorder="1" applyAlignment="1" applyProtection="1">
      <alignment horizontal="left" vertical="top" wrapText="1"/>
    </xf>
    <xf numFmtId="0" fontId="0" fillId="0" borderId="3" xfId="0" applyFill="1" applyBorder="1" applyAlignment="1" applyProtection="1">
      <alignment horizontal="center" vertical="top" wrapText="1"/>
    </xf>
    <xf numFmtId="0" fontId="3" fillId="0" borderId="1" xfId="0" applyFont="1" applyFill="1" applyBorder="1" applyProtection="1"/>
    <xf numFmtId="0" fontId="3" fillId="0" borderId="2" xfId="0" applyFont="1" applyFill="1" applyBorder="1" applyProtection="1"/>
    <xf numFmtId="0" fontId="0" fillId="8" borderId="3" xfId="0" applyFill="1" applyBorder="1" applyAlignment="1" applyProtection="1">
      <alignment horizontal="left" vertical="top" wrapText="1"/>
    </xf>
    <xf numFmtId="0" fontId="0" fillId="0" borderId="0" xfId="0" applyFill="1" applyAlignment="1" applyProtection="1">
      <alignment vertical="top" wrapText="1"/>
    </xf>
    <xf numFmtId="0" fontId="4" fillId="0" borderId="0" xfId="0" applyFont="1" applyFill="1" applyAlignment="1" applyProtection="1">
      <alignment vertical="top" wrapText="1"/>
    </xf>
    <xf numFmtId="0" fontId="4" fillId="0" borderId="3" xfId="0" applyFont="1" applyFill="1" applyBorder="1" applyAlignment="1" applyProtection="1">
      <alignment horizontal="left" vertical="top" wrapText="1"/>
    </xf>
    <xf numFmtId="3" fontId="1" fillId="0" borderId="0" xfId="0" applyNumberFormat="1" applyFont="1" applyFill="1" applyAlignment="1" applyProtection="1">
      <alignment horizontal="right" vertical="top" wrapText="1"/>
    </xf>
    <xf numFmtId="3" fontId="0" fillId="0" borderId="0" xfId="0" applyNumberFormat="1" applyFill="1" applyProtection="1"/>
    <xf numFmtId="3" fontId="1" fillId="2" borderId="2" xfId="0" applyNumberFormat="1" applyFont="1" applyFill="1" applyBorder="1" applyProtection="1"/>
    <xf numFmtId="3" fontId="1" fillId="2" borderId="4" xfId="0" applyNumberFormat="1" applyFont="1" applyFill="1" applyBorder="1" applyProtection="1"/>
    <xf numFmtId="3" fontId="0" fillId="0" borderId="3" xfId="0" applyNumberFormat="1" applyFill="1" applyBorder="1" applyAlignment="1" applyProtection="1">
      <alignment horizontal="right" vertical="top" wrapText="1"/>
    </xf>
    <xf numFmtId="3" fontId="3" fillId="0" borderId="2" xfId="0" applyNumberFormat="1" applyFont="1" applyFill="1" applyBorder="1" applyProtection="1"/>
    <xf numFmtId="3" fontId="3" fillId="0" borderId="4" xfId="0" applyNumberFormat="1" applyFont="1" applyFill="1" applyBorder="1" applyProtection="1"/>
    <xf numFmtId="3" fontId="0" fillId="8" borderId="3" xfId="0" applyNumberFormat="1" applyFill="1" applyBorder="1" applyAlignment="1" applyProtection="1">
      <alignment horizontal="right" vertical="top" wrapText="1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 wrapText="1"/>
    </xf>
    <xf numFmtId="3" fontId="5" fillId="0" borderId="6" xfId="0" applyNumberFormat="1" applyFont="1" applyFill="1" applyBorder="1" applyAlignment="1" applyProtection="1">
      <alignment horizontal="center" vertical="center" wrapText="1"/>
    </xf>
    <xf numFmtId="3" fontId="5" fillId="0" borderId="7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Protection="1"/>
    <xf numFmtId="0" fontId="0" fillId="0" borderId="0" xfId="0" applyFill="1" applyProtection="1"/>
    <xf numFmtId="0" fontId="0" fillId="0" borderId="0" xfId="0" applyFill="1" applyAlignment="1" applyProtection="1">
      <alignment wrapText="1"/>
    </xf>
    <xf numFmtId="0" fontId="2" fillId="3" borderId="1" xfId="0" applyFont="1" applyFill="1" applyBorder="1" applyProtection="1"/>
    <xf numFmtId="0" fontId="2" fillId="3" borderId="2" xfId="0" applyFont="1" applyFill="1" applyBorder="1" applyProtection="1"/>
    <xf numFmtId="0" fontId="2" fillId="3" borderId="4" xfId="0" applyFont="1" applyFill="1" applyBorder="1" applyProtection="1"/>
    <xf numFmtId="0" fontId="2" fillId="4" borderId="1" xfId="0" applyFont="1" applyFill="1" applyBorder="1" applyProtection="1"/>
    <xf numFmtId="0" fontId="2" fillId="4" borderId="2" xfId="0" applyFont="1" applyFill="1" applyBorder="1" applyProtection="1"/>
    <xf numFmtId="0" fontId="2" fillId="4" borderId="4" xfId="0" applyFont="1" applyFill="1" applyBorder="1" applyProtection="1"/>
    <xf numFmtId="0" fontId="2" fillId="5" borderId="1" xfId="0" applyFont="1" applyFill="1" applyBorder="1" applyProtection="1"/>
    <xf numFmtId="0" fontId="2" fillId="5" borderId="2" xfId="0" applyFont="1" applyFill="1" applyBorder="1" applyProtection="1"/>
    <xf numFmtId="0" fontId="2" fillId="5" borderId="4" xfId="0" applyFont="1" applyFill="1" applyBorder="1" applyProtection="1"/>
    <xf numFmtId="0" fontId="2" fillId="6" borderId="1" xfId="0" applyFont="1" applyFill="1" applyBorder="1" applyProtection="1"/>
    <xf numFmtId="0" fontId="2" fillId="6" borderId="2" xfId="0" applyFont="1" applyFill="1" applyBorder="1" applyProtection="1"/>
    <xf numFmtId="0" fontId="2" fillId="6" borderId="4" xfId="0" applyFont="1" applyFill="1" applyBorder="1" applyProtection="1"/>
    <xf numFmtId="0" fontId="2" fillId="7" borderId="1" xfId="0" applyFont="1" applyFill="1" applyBorder="1" applyProtection="1"/>
    <xf numFmtId="0" fontId="2" fillId="7" borderId="2" xfId="0" applyFont="1" applyFill="1" applyBorder="1" applyProtection="1"/>
    <xf numFmtId="0" fontId="2" fillId="7" borderId="4" xfId="0" applyFon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6464"/>
      <rgbColor rgb="00CCCCCC"/>
      <rgbColor rgb="0005A0E3"/>
      <rgbColor rgb="00B8CCE4"/>
      <rgbColor rgb="00FF4E00"/>
      <rgbColor rgb="000BEA3F"/>
      <rgbColor rgb="00FFCC00"/>
      <rgbColor rgb="0041B62E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76" Type="http://schemas.openxmlformats.org/officeDocument/2006/relationships/image" Target="../media/image76.jpeg"/><Relationship Id="rId84" Type="http://schemas.openxmlformats.org/officeDocument/2006/relationships/image" Target="../media/image84.jpeg"/><Relationship Id="rId89" Type="http://schemas.openxmlformats.org/officeDocument/2006/relationships/image" Target="../media/image89.jpeg"/><Relationship Id="rId97" Type="http://schemas.openxmlformats.org/officeDocument/2006/relationships/image" Target="../media/image97.jpe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92" Type="http://schemas.openxmlformats.org/officeDocument/2006/relationships/image" Target="../media/image92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9" Type="http://schemas.openxmlformats.org/officeDocument/2006/relationships/image" Target="../media/image29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66" Type="http://schemas.openxmlformats.org/officeDocument/2006/relationships/image" Target="../media/image66.jpeg"/><Relationship Id="rId74" Type="http://schemas.openxmlformats.org/officeDocument/2006/relationships/image" Target="../media/image74.jpeg"/><Relationship Id="rId79" Type="http://schemas.openxmlformats.org/officeDocument/2006/relationships/image" Target="../media/image79.jpeg"/><Relationship Id="rId87" Type="http://schemas.openxmlformats.org/officeDocument/2006/relationships/image" Target="../media/image87.jpeg"/><Relationship Id="rId5" Type="http://schemas.openxmlformats.org/officeDocument/2006/relationships/image" Target="../media/image5.jpeg"/><Relationship Id="rId61" Type="http://schemas.openxmlformats.org/officeDocument/2006/relationships/image" Target="../media/image61.jpeg"/><Relationship Id="rId82" Type="http://schemas.openxmlformats.org/officeDocument/2006/relationships/image" Target="../media/image82.jpeg"/><Relationship Id="rId90" Type="http://schemas.openxmlformats.org/officeDocument/2006/relationships/image" Target="../media/image90.jpeg"/><Relationship Id="rId95" Type="http://schemas.openxmlformats.org/officeDocument/2006/relationships/image" Target="../media/image95.jpeg"/><Relationship Id="rId19" Type="http://schemas.openxmlformats.org/officeDocument/2006/relationships/image" Target="../media/image1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77" Type="http://schemas.openxmlformats.org/officeDocument/2006/relationships/image" Target="../media/image77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80" Type="http://schemas.openxmlformats.org/officeDocument/2006/relationships/image" Target="../media/image80.jpeg"/><Relationship Id="rId85" Type="http://schemas.openxmlformats.org/officeDocument/2006/relationships/image" Target="../media/image85.jpeg"/><Relationship Id="rId93" Type="http://schemas.openxmlformats.org/officeDocument/2006/relationships/image" Target="../media/image93.jpeg"/><Relationship Id="rId98" Type="http://schemas.openxmlformats.org/officeDocument/2006/relationships/image" Target="../media/image98.jpeg"/><Relationship Id="rId3" Type="http://schemas.openxmlformats.org/officeDocument/2006/relationships/image" Target="../media/image3.pn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Relationship Id="rId67" Type="http://schemas.openxmlformats.org/officeDocument/2006/relationships/image" Target="../media/image67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83" Type="http://schemas.openxmlformats.org/officeDocument/2006/relationships/image" Target="../media/image83.jpeg"/><Relationship Id="rId88" Type="http://schemas.openxmlformats.org/officeDocument/2006/relationships/image" Target="../media/image88.png"/><Relationship Id="rId91" Type="http://schemas.openxmlformats.org/officeDocument/2006/relationships/image" Target="../media/image91.jpeg"/><Relationship Id="rId96" Type="http://schemas.openxmlformats.org/officeDocument/2006/relationships/image" Target="../media/image96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10" Type="http://schemas.openxmlformats.org/officeDocument/2006/relationships/image" Target="../media/image10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73" Type="http://schemas.openxmlformats.org/officeDocument/2006/relationships/image" Target="../media/image73.jpeg"/><Relationship Id="rId78" Type="http://schemas.openxmlformats.org/officeDocument/2006/relationships/image" Target="../media/image78.jpeg"/><Relationship Id="rId81" Type="http://schemas.openxmlformats.org/officeDocument/2006/relationships/image" Target="../media/image81.jpeg"/><Relationship Id="rId86" Type="http://schemas.openxmlformats.org/officeDocument/2006/relationships/image" Target="../media/image86.jpeg"/><Relationship Id="rId94" Type="http://schemas.openxmlformats.org/officeDocument/2006/relationships/image" Target="../media/image94.jpeg"/><Relationship Id="rId99" Type="http://schemas.openxmlformats.org/officeDocument/2006/relationships/image" Target="../media/image9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9" Type="http://schemas.openxmlformats.org/officeDocument/2006/relationships/image" Target="../media/image3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2</xdr:col>
      <xdr:colOff>514350</xdr:colOff>
      <xdr:row>0</xdr:row>
      <xdr:rowOff>666750</xdr:rowOff>
    </xdr:to>
    <xdr:pic>
      <xdr:nvPicPr>
        <xdr:cNvPr id="26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19050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9</xdr:row>
      <xdr:rowOff>47625</xdr:rowOff>
    </xdr:from>
    <xdr:to>
      <xdr:col>1</xdr:col>
      <xdr:colOff>428625</xdr:colOff>
      <xdr:row>9</xdr:row>
      <xdr:rowOff>419100</xdr:rowOff>
    </xdr:to>
    <xdr:pic>
      <xdr:nvPicPr>
        <xdr:cNvPr id="266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4350" y="260032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10</xdr:row>
      <xdr:rowOff>47625</xdr:rowOff>
    </xdr:from>
    <xdr:to>
      <xdr:col>1</xdr:col>
      <xdr:colOff>428625</xdr:colOff>
      <xdr:row>10</xdr:row>
      <xdr:rowOff>419100</xdr:rowOff>
    </xdr:to>
    <xdr:pic>
      <xdr:nvPicPr>
        <xdr:cNvPr id="266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14350" y="32289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15</xdr:row>
      <xdr:rowOff>47625</xdr:rowOff>
    </xdr:from>
    <xdr:to>
      <xdr:col>1</xdr:col>
      <xdr:colOff>504825</xdr:colOff>
      <xdr:row>15</xdr:row>
      <xdr:rowOff>419100</xdr:rowOff>
    </xdr:to>
    <xdr:pic>
      <xdr:nvPicPr>
        <xdr:cNvPr id="266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4350" y="4676775"/>
          <a:ext cx="457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16</xdr:row>
      <xdr:rowOff>47625</xdr:rowOff>
    </xdr:from>
    <xdr:to>
      <xdr:col>1</xdr:col>
      <xdr:colOff>552450</xdr:colOff>
      <xdr:row>16</xdr:row>
      <xdr:rowOff>419100</xdr:rowOff>
    </xdr:to>
    <xdr:pic>
      <xdr:nvPicPr>
        <xdr:cNvPr id="266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14350" y="5305425"/>
          <a:ext cx="5048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17</xdr:row>
      <xdr:rowOff>47625</xdr:rowOff>
    </xdr:from>
    <xdr:to>
      <xdr:col>1</xdr:col>
      <xdr:colOff>504825</xdr:colOff>
      <xdr:row>17</xdr:row>
      <xdr:rowOff>419100</xdr:rowOff>
    </xdr:to>
    <xdr:pic>
      <xdr:nvPicPr>
        <xdr:cNvPr id="266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14350" y="5934075"/>
          <a:ext cx="457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18</xdr:row>
      <xdr:rowOff>47625</xdr:rowOff>
    </xdr:from>
    <xdr:to>
      <xdr:col>1</xdr:col>
      <xdr:colOff>542925</xdr:colOff>
      <xdr:row>18</xdr:row>
      <xdr:rowOff>419100</xdr:rowOff>
    </xdr:to>
    <xdr:pic>
      <xdr:nvPicPr>
        <xdr:cNvPr id="266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14350" y="6562725"/>
          <a:ext cx="4953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19</xdr:row>
      <xdr:rowOff>47625</xdr:rowOff>
    </xdr:from>
    <xdr:to>
      <xdr:col>1</xdr:col>
      <xdr:colOff>561975</xdr:colOff>
      <xdr:row>19</xdr:row>
      <xdr:rowOff>419100</xdr:rowOff>
    </xdr:to>
    <xdr:pic>
      <xdr:nvPicPr>
        <xdr:cNvPr id="266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514350" y="7191375"/>
          <a:ext cx="5143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20</xdr:row>
      <xdr:rowOff>47625</xdr:rowOff>
    </xdr:from>
    <xdr:to>
      <xdr:col>1</xdr:col>
      <xdr:colOff>571500</xdr:colOff>
      <xdr:row>20</xdr:row>
      <xdr:rowOff>419100</xdr:rowOff>
    </xdr:to>
    <xdr:pic>
      <xdr:nvPicPr>
        <xdr:cNvPr id="266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514350" y="7820025"/>
          <a:ext cx="5238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21</xdr:row>
      <xdr:rowOff>47625</xdr:rowOff>
    </xdr:from>
    <xdr:to>
      <xdr:col>1</xdr:col>
      <xdr:colOff>485775</xdr:colOff>
      <xdr:row>21</xdr:row>
      <xdr:rowOff>419100</xdr:rowOff>
    </xdr:to>
    <xdr:pic>
      <xdr:nvPicPr>
        <xdr:cNvPr id="26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14350" y="8448675"/>
          <a:ext cx="4381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22</xdr:row>
      <xdr:rowOff>47625</xdr:rowOff>
    </xdr:from>
    <xdr:to>
      <xdr:col>1</xdr:col>
      <xdr:colOff>561975</xdr:colOff>
      <xdr:row>22</xdr:row>
      <xdr:rowOff>419100</xdr:rowOff>
    </xdr:to>
    <xdr:pic>
      <xdr:nvPicPr>
        <xdr:cNvPr id="266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14350" y="9077325"/>
          <a:ext cx="5143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23</xdr:row>
      <xdr:rowOff>47625</xdr:rowOff>
    </xdr:from>
    <xdr:to>
      <xdr:col>1</xdr:col>
      <xdr:colOff>552450</xdr:colOff>
      <xdr:row>23</xdr:row>
      <xdr:rowOff>419100</xdr:rowOff>
    </xdr:to>
    <xdr:pic>
      <xdr:nvPicPr>
        <xdr:cNvPr id="267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514350" y="9705975"/>
          <a:ext cx="5048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24</xdr:row>
      <xdr:rowOff>47625</xdr:rowOff>
    </xdr:from>
    <xdr:to>
      <xdr:col>1</xdr:col>
      <xdr:colOff>561975</xdr:colOff>
      <xdr:row>24</xdr:row>
      <xdr:rowOff>419100</xdr:rowOff>
    </xdr:to>
    <xdr:pic>
      <xdr:nvPicPr>
        <xdr:cNvPr id="267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514350" y="10334625"/>
          <a:ext cx="5143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25</xdr:row>
      <xdr:rowOff>47625</xdr:rowOff>
    </xdr:from>
    <xdr:to>
      <xdr:col>1</xdr:col>
      <xdr:colOff>495300</xdr:colOff>
      <xdr:row>25</xdr:row>
      <xdr:rowOff>419100</xdr:rowOff>
    </xdr:to>
    <xdr:pic>
      <xdr:nvPicPr>
        <xdr:cNvPr id="267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14350" y="10963275"/>
          <a:ext cx="4476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26</xdr:row>
      <xdr:rowOff>47625</xdr:rowOff>
    </xdr:from>
    <xdr:to>
      <xdr:col>1</xdr:col>
      <xdr:colOff>542925</xdr:colOff>
      <xdr:row>26</xdr:row>
      <xdr:rowOff>419100</xdr:rowOff>
    </xdr:to>
    <xdr:pic>
      <xdr:nvPicPr>
        <xdr:cNvPr id="267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14350" y="11591925"/>
          <a:ext cx="4953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27</xdr:row>
      <xdr:rowOff>47625</xdr:rowOff>
    </xdr:from>
    <xdr:to>
      <xdr:col>1</xdr:col>
      <xdr:colOff>581025</xdr:colOff>
      <xdr:row>27</xdr:row>
      <xdr:rowOff>419100</xdr:rowOff>
    </xdr:to>
    <xdr:pic>
      <xdr:nvPicPr>
        <xdr:cNvPr id="267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514350" y="12220575"/>
          <a:ext cx="533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28</xdr:row>
      <xdr:rowOff>47625</xdr:rowOff>
    </xdr:from>
    <xdr:to>
      <xdr:col>1</xdr:col>
      <xdr:colOff>561975</xdr:colOff>
      <xdr:row>28</xdr:row>
      <xdr:rowOff>419100</xdr:rowOff>
    </xdr:to>
    <xdr:pic>
      <xdr:nvPicPr>
        <xdr:cNvPr id="2675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14350" y="12849225"/>
          <a:ext cx="5143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29</xdr:row>
      <xdr:rowOff>47625</xdr:rowOff>
    </xdr:from>
    <xdr:to>
      <xdr:col>1</xdr:col>
      <xdr:colOff>514350</xdr:colOff>
      <xdr:row>29</xdr:row>
      <xdr:rowOff>419100</xdr:rowOff>
    </xdr:to>
    <xdr:pic>
      <xdr:nvPicPr>
        <xdr:cNvPr id="267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514350" y="13477875"/>
          <a:ext cx="4667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30</xdr:row>
      <xdr:rowOff>47625</xdr:rowOff>
    </xdr:from>
    <xdr:to>
      <xdr:col>1</xdr:col>
      <xdr:colOff>571500</xdr:colOff>
      <xdr:row>30</xdr:row>
      <xdr:rowOff>419100</xdr:rowOff>
    </xdr:to>
    <xdr:pic>
      <xdr:nvPicPr>
        <xdr:cNvPr id="2677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14350" y="14106525"/>
          <a:ext cx="5238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31</xdr:row>
      <xdr:rowOff>47625</xdr:rowOff>
    </xdr:from>
    <xdr:to>
      <xdr:col>1</xdr:col>
      <xdr:colOff>571500</xdr:colOff>
      <xdr:row>31</xdr:row>
      <xdr:rowOff>419100</xdr:rowOff>
    </xdr:to>
    <xdr:pic>
      <xdr:nvPicPr>
        <xdr:cNvPr id="2678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514350" y="14735175"/>
          <a:ext cx="5238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32</xdr:row>
      <xdr:rowOff>47625</xdr:rowOff>
    </xdr:from>
    <xdr:to>
      <xdr:col>1</xdr:col>
      <xdr:colOff>552450</xdr:colOff>
      <xdr:row>32</xdr:row>
      <xdr:rowOff>419100</xdr:rowOff>
    </xdr:to>
    <xdr:pic>
      <xdr:nvPicPr>
        <xdr:cNvPr id="2679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514350" y="15363825"/>
          <a:ext cx="5048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34</xdr:row>
      <xdr:rowOff>47625</xdr:rowOff>
    </xdr:from>
    <xdr:to>
      <xdr:col>1</xdr:col>
      <xdr:colOff>561975</xdr:colOff>
      <xdr:row>34</xdr:row>
      <xdr:rowOff>419100</xdr:rowOff>
    </xdr:to>
    <xdr:pic>
      <xdr:nvPicPr>
        <xdr:cNvPr id="2680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514350" y="16621125"/>
          <a:ext cx="5143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37</xdr:row>
      <xdr:rowOff>47625</xdr:rowOff>
    </xdr:from>
    <xdr:to>
      <xdr:col>1</xdr:col>
      <xdr:colOff>419100</xdr:colOff>
      <xdr:row>37</xdr:row>
      <xdr:rowOff>419100</xdr:rowOff>
    </xdr:to>
    <xdr:pic>
      <xdr:nvPicPr>
        <xdr:cNvPr id="2681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514350" y="17687925"/>
          <a:ext cx="3714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38</xdr:row>
      <xdr:rowOff>47625</xdr:rowOff>
    </xdr:from>
    <xdr:to>
      <xdr:col>1</xdr:col>
      <xdr:colOff>419100</xdr:colOff>
      <xdr:row>38</xdr:row>
      <xdr:rowOff>419100</xdr:rowOff>
    </xdr:to>
    <xdr:pic>
      <xdr:nvPicPr>
        <xdr:cNvPr id="268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514350" y="18316575"/>
          <a:ext cx="3714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39</xdr:row>
      <xdr:rowOff>47625</xdr:rowOff>
    </xdr:from>
    <xdr:to>
      <xdr:col>1</xdr:col>
      <xdr:colOff>409575</xdr:colOff>
      <xdr:row>39</xdr:row>
      <xdr:rowOff>419100</xdr:rowOff>
    </xdr:to>
    <xdr:pic>
      <xdr:nvPicPr>
        <xdr:cNvPr id="268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14350" y="18945225"/>
          <a:ext cx="3619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40</xdr:row>
      <xdr:rowOff>47625</xdr:rowOff>
    </xdr:from>
    <xdr:to>
      <xdr:col>1</xdr:col>
      <xdr:colOff>428625</xdr:colOff>
      <xdr:row>40</xdr:row>
      <xdr:rowOff>419100</xdr:rowOff>
    </xdr:to>
    <xdr:pic>
      <xdr:nvPicPr>
        <xdr:cNvPr id="2684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14350" y="195738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41</xdr:row>
      <xdr:rowOff>47625</xdr:rowOff>
    </xdr:from>
    <xdr:to>
      <xdr:col>1</xdr:col>
      <xdr:colOff>409575</xdr:colOff>
      <xdr:row>41</xdr:row>
      <xdr:rowOff>419100</xdr:rowOff>
    </xdr:to>
    <xdr:pic>
      <xdr:nvPicPr>
        <xdr:cNvPr id="2685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514350" y="20202525"/>
          <a:ext cx="3619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42</xdr:row>
      <xdr:rowOff>47625</xdr:rowOff>
    </xdr:from>
    <xdr:to>
      <xdr:col>1</xdr:col>
      <xdr:colOff>428625</xdr:colOff>
      <xdr:row>42</xdr:row>
      <xdr:rowOff>419100</xdr:rowOff>
    </xdr:to>
    <xdr:pic>
      <xdr:nvPicPr>
        <xdr:cNvPr id="2686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514350" y="208311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43</xdr:row>
      <xdr:rowOff>47625</xdr:rowOff>
    </xdr:from>
    <xdr:to>
      <xdr:col>1</xdr:col>
      <xdr:colOff>457200</xdr:colOff>
      <xdr:row>43</xdr:row>
      <xdr:rowOff>419100</xdr:rowOff>
    </xdr:to>
    <xdr:pic>
      <xdr:nvPicPr>
        <xdr:cNvPr id="2687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514350" y="21459825"/>
          <a:ext cx="4095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44</xdr:row>
      <xdr:rowOff>47625</xdr:rowOff>
    </xdr:from>
    <xdr:to>
      <xdr:col>1</xdr:col>
      <xdr:colOff>476250</xdr:colOff>
      <xdr:row>44</xdr:row>
      <xdr:rowOff>419100</xdr:rowOff>
    </xdr:to>
    <xdr:pic>
      <xdr:nvPicPr>
        <xdr:cNvPr id="2688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514350" y="22088475"/>
          <a:ext cx="4286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47</xdr:row>
      <xdr:rowOff>47625</xdr:rowOff>
    </xdr:from>
    <xdr:to>
      <xdr:col>1</xdr:col>
      <xdr:colOff>428625</xdr:colOff>
      <xdr:row>47</xdr:row>
      <xdr:rowOff>419100</xdr:rowOff>
    </xdr:to>
    <xdr:pic>
      <xdr:nvPicPr>
        <xdr:cNvPr id="2689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514350" y="231552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48</xdr:row>
      <xdr:rowOff>47625</xdr:rowOff>
    </xdr:from>
    <xdr:to>
      <xdr:col>1</xdr:col>
      <xdr:colOff>428625</xdr:colOff>
      <xdr:row>48</xdr:row>
      <xdr:rowOff>419100</xdr:rowOff>
    </xdr:to>
    <xdr:pic>
      <xdr:nvPicPr>
        <xdr:cNvPr id="2690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514350" y="2378392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49</xdr:row>
      <xdr:rowOff>47625</xdr:rowOff>
    </xdr:from>
    <xdr:to>
      <xdr:col>1</xdr:col>
      <xdr:colOff>428625</xdr:colOff>
      <xdr:row>49</xdr:row>
      <xdr:rowOff>419100</xdr:rowOff>
    </xdr:to>
    <xdr:pic>
      <xdr:nvPicPr>
        <xdr:cNvPr id="2691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514350" y="244125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50</xdr:row>
      <xdr:rowOff>47625</xdr:rowOff>
    </xdr:from>
    <xdr:to>
      <xdr:col>1</xdr:col>
      <xdr:colOff>266700</xdr:colOff>
      <xdr:row>50</xdr:row>
      <xdr:rowOff>419100</xdr:rowOff>
    </xdr:to>
    <xdr:pic>
      <xdr:nvPicPr>
        <xdr:cNvPr id="2692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514350" y="25041225"/>
          <a:ext cx="2190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53</xdr:row>
      <xdr:rowOff>47625</xdr:rowOff>
    </xdr:from>
    <xdr:to>
      <xdr:col>1</xdr:col>
      <xdr:colOff>714375</xdr:colOff>
      <xdr:row>53</xdr:row>
      <xdr:rowOff>419100</xdr:rowOff>
    </xdr:to>
    <xdr:pic>
      <xdr:nvPicPr>
        <xdr:cNvPr id="2693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35"/>
        <a:srcRect/>
        <a:stretch>
          <a:fillRect/>
        </a:stretch>
      </xdr:blipFill>
      <xdr:spPr bwMode="auto">
        <a:xfrm>
          <a:off x="514350" y="26108025"/>
          <a:ext cx="6667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54</xdr:row>
      <xdr:rowOff>47625</xdr:rowOff>
    </xdr:from>
    <xdr:to>
      <xdr:col>1</xdr:col>
      <xdr:colOff>333375</xdr:colOff>
      <xdr:row>54</xdr:row>
      <xdr:rowOff>419100</xdr:rowOff>
    </xdr:to>
    <xdr:pic>
      <xdr:nvPicPr>
        <xdr:cNvPr id="2694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514350" y="26736675"/>
          <a:ext cx="2857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55</xdr:row>
      <xdr:rowOff>47625</xdr:rowOff>
    </xdr:from>
    <xdr:to>
      <xdr:col>1</xdr:col>
      <xdr:colOff>247650</xdr:colOff>
      <xdr:row>55</xdr:row>
      <xdr:rowOff>419100</xdr:rowOff>
    </xdr:to>
    <xdr:pic>
      <xdr:nvPicPr>
        <xdr:cNvPr id="2695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514350" y="27365325"/>
          <a:ext cx="2000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56</xdr:row>
      <xdr:rowOff>47625</xdr:rowOff>
    </xdr:from>
    <xdr:to>
      <xdr:col>1</xdr:col>
      <xdr:colOff>552450</xdr:colOff>
      <xdr:row>56</xdr:row>
      <xdr:rowOff>419100</xdr:rowOff>
    </xdr:to>
    <xdr:pic>
      <xdr:nvPicPr>
        <xdr:cNvPr id="2696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514350" y="27993975"/>
          <a:ext cx="5048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57</xdr:row>
      <xdr:rowOff>47625</xdr:rowOff>
    </xdr:from>
    <xdr:to>
      <xdr:col>1</xdr:col>
      <xdr:colOff>428625</xdr:colOff>
      <xdr:row>57</xdr:row>
      <xdr:rowOff>419100</xdr:rowOff>
    </xdr:to>
    <xdr:pic>
      <xdr:nvPicPr>
        <xdr:cNvPr id="2697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514350" y="2862262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59</xdr:row>
      <xdr:rowOff>47625</xdr:rowOff>
    </xdr:from>
    <xdr:to>
      <xdr:col>1</xdr:col>
      <xdr:colOff>457200</xdr:colOff>
      <xdr:row>59</xdr:row>
      <xdr:rowOff>419100</xdr:rowOff>
    </xdr:to>
    <xdr:pic>
      <xdr:nvPicPr>
        <xdr:cNvPr id="2698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514350" y="29879925"/>
          <a:ext cx="4095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62</xdr:row>
      <xdr:rowOff>47625</xdr:rowOff>
    </xdr:from>
    <xdr:to>
      <xdr:col>1</xdr:col>
      <xdr:colOff>276225</xdr:colOff>
      <xdr:row>62</xdr:row>
      <xdr:rowOff>419100</xdr:rowOff>
    </xdr:to>
    <xdr:pic>
      <xdr:nvPicPr>
        <xdr:cNvPr id="2699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514350" y="30946725"/>
          <a:ext cx="228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63</xdr:row>
      <xdr:rowOff>47625</xdr:rowOff>
    </xdr:from>
    <xdr:to>
      <xdr:col>1</xdr:col>
      <xdr:colOff>409575</xdr:colOff>
      <xdr:row>63</xdr:row>
      <xdr:rowOff>419100</xdr:rowOff>
    </xdr:to>
    <xdr:pic>
      <xdr:nvPicPr>
        <xdr:cNvPr id="2700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514350" y="31575375"/>
          <a:ext cx="3619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64</xdr:row>
      <xdr:rowOff>47625</xdr:rowOff>
    </xdr:from>
    <xdr:to>
      <xdr:col>1</xdr:col>
      <xdr:colOff>428625</xdr:colOff>
      <xdr:row>64</xdr:row>
      <xdr:rowOff>419100</xdr:rowOff>
    </xdr:to>
    <xdr:pic>
      <xdr:nvPicPr>
        <xdr:cNvPr id="2701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514350" y="3220402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65</xdr:row>
      <xdr:rowOff>47625</xdr:rowOff>
    </xdr:from>
    <xdr:to>
      <xdr:col>1</xdr:col>
      <xdr:colOff>428625</xdr:colOff>
      <xdr:row>65</xdr:row>
      <xdr:rowOff>419100</xdr:rowOff>
    </xdr:to>
    <xdr:pic>
      <xdr:nvPicPr>
        <xdr:cNvPr id="2702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514350" y="328326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67</xdr:row>
      <xdr:rowOff>47625</xdr:rowOff>
    </xdr:from>
    <xdr:to>
      <xdr:col>1</xdr:col>
      <xdr:colOff>428625</xdr:colOff>
      <xdr:row>67</xdr:row>
      <xdr:rowOff>419100</xdr:rowOff>
    </xdr:to>
    <xdr:pic>
      <xdr:nvPicPr>
        <xdr:cNvPr id="2703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514350" y="340899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68</xdr:row>
      <xdr:rowOff>47625</xdr:rowOff>
    </xdr:from>
    <xdr:to>
      <xdr:col>1</xdr:col>
      <xdr:colOff>571500</xdr:colOff>
      <xdr:row>68</xdr:row>
      <xdr:rowOff>419100</xdr:rowOff>
    </xdr:to>
    <xdr:pic>
      <xdr:nvPicPr>
        <xdr:cNvPr id="2704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 bwMode="auto">
        <a:xfrm>
          <a:off x="514350" y="34718625"/>
          <a:ext cx="5238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69</xdr:row>
      <xdr:rowOff>47625</xdr:rowOff>
    </xdr:from>
    <xdr:to>
      <xdr:col>1</xdr:col>
      <xdr:colOff>552450</xdr:colOff>
      <xdr:row>69</xdr:row>
      <xdr:rowOff>419100</xdr:rowOff>
    </xdr:to>
    <xdr:pic>
      <xdr:nvPicPr>
        <xdr:cNvPr id="2705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/>
        <a:srcRect/>
        <a:stretch>
          <a:fillRect/>
        </a:stretch>
      </xdr:blipFill>
      <xdr:spPr bwMode="auto">
        <a:xfrm>
          <a:off x="514350" y="35347275"/>
          <a:ext cx="5048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70</xdr:row>
      <xdr:rowOff>47625</xdr:rowOff>
    </xdr:from>
    <xdr:to>
      <xdr:col>1</xdr:col>
      <xdr:colOff>323850</xdr:colOff>
      <xdr:row>70</xdr:row>
      <xdr:rowOff>419100</xdr:rowOff>
    </xdr:to>
    <xdr:pic>
      <xdr:nvPicPr>
        <xdr:cNvPr id="2706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514350" y="35975925"/>
          <a:ext cx="2762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71</xdr:row>
      <xdr:rowOff>47625</xdr:rowOff>
    </xdr:from>
    <xdr:to>
      <xdr:col>1</xdr:col>
      <xdr:colOff>561975</xdr:colOff>
      <xdr:row>71</xdr:row>
      <xdr:rowOff>419100</xdr:rowOff>
    </xdr:to>
    <xdr:pic>
      <xdr:nvPicPr>
        <xdr:cNvPr id="2707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49" cstate="print"/>
        <a:srcRect/>
        <a:stretch>
          <a:fillRect/>
        </a:stretch>
      </xdr:blipFill>
      <xdr:spPr bwMode="auto">
        <a:xfrm>
          <a:off x="514350" y="36604575"/>
          <a:ext cx="5143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74</xdr:row>
      <xdr:rowOff>47625</xdr:rowOff>
    </xdr:from>
    <xdr:to>
      <xdr:col>1</xdr:col>
      <xdr:colOff>409575</xdr:colOff>
      <xdr:row>74</xdr:row>
      <xdr:rowOff>419100</xdr:rowOff>
    </xdr:to>
    <xdr:pic>
      <xdr:nvPicPr>
        <xdr:cNvPr id="2708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50" cstate="print"/>
        <a:srcRect/>
        <a:stretch>
          <a:fillRect/>
        </a:stretch>
      </xdr:blipFill>
      <xdr:spPr bwMode="auto">
        <a:xfrm>
          <a:off x="514350" y="37671375"/>
          <a:ext cx="3619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75</xdr:row>
      <xdr:rowOff>47625</xdr:rowOff>
    </xdr:from>
    <xdr:to>
      <xdr:col>1</xdr:col>
      <xdr:colOff>428625</xdr:colOff>
      <xdr:row>75</xdr:row>
      <xdr:rowOff>419100</xdr:rowOff>
    </xdr:to>
    <xdr:pic>
      <xdr:nvPicPr>
        <xdr:cNvPr id="2709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51" cstate="print"/>
        <a:srcRect/>
        <a:stretch>
          <a:fillRect/>
        </a:stretch>
      </xdr:blipFill>
      <xdr:spPr bwMode="auto">
        <a:xfrm>
          <a:off x="514350" y="3830002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76</xdr:row>
      <xdr:rowOff>47625</xdr:rowOff>
    </xdr:from>
    <xdr:to>
      <xdr:col>1</xdr:col>
      <xdr:colOff>428625</xdr:colOff>
      <xdr:row>76</xdr:row>
      <xdr:rowOff>419100</xdr:rowOff>
    </xdr:to>
    <xdr:pic>
      <xdr:nvPicPr>
        <xdr:cNvPr id="2710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52" cstate="print"/>
        <a:srcRect/>
        <a:stretch>
          <a:fillRect/>
        </a:stretch>
      </xdr:blipFill>
      <xdr:spPr bwMode="auto">
        <a:xfrm>
          <a:off x="514350" y="389286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77</xdr:row>
      <xdr:rowOff>47625</xdr:rowOff>
    </xdr:from>
    <xdr:to>
      <xdr:col>1</xdr:col>
      <xdr:colOff>409575</xdr:colOff>
      <xdr:row>77</xdr:row>
      <xdr:rowOff>419100</xdr:rowOff>
    </xdr:to>
    <xdr:pic>
      <xdr:nvPicPr>
        <xdr:cNvPr id="2711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53" cstate="print"/>
        <a:srcRect/>
        <a:stretch>
          <a:fillRect/>
        </a:stretch>
      </xdr:blipFill>
      <xdr:spPr bwMode="auto">
        <a:xfrm>
          <a:off x="514350" y="39557325"/>
          <a:ext cx="3619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78</xdr:row>
      <xdr:rowOff>47625</xdr:rowOff>
    </xdr:from>
    <xdr:to>
      <xdr:col>1</xdr:col>
      <xdr:colOff>333375</xdr:colOff>
      <xdr:row>78</xdr:row>
      <xdr:rowOff>419100</xdr:rowOff>
    </xdr:to>
    <xdr:pic>
      <xdr:nvPicPr>
        <xdr:cNvPr id="2712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54" cstate="print"/>
        <a:srcRect/>
        <a:stretch>
          <a:fillRect/>
        </a:stretch>
      </xdr:blipFill>
      <xdr:spPr bwMode="auto">
        <a:xfrm>
          <a:off x="514350" y="40185975"/>
          <a:ext cx="2857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79</xdr:row>
      <xdr:rowOff>47625</xdr:rowOff>
    </xdr:from>
    <xdr:to>
      <xdr:col>1</xdr:col>
      <xdr:colOff>333375</xdr:colOff>
      <xdr:row>79</xdr:row>
      <xdr:rowOff>419100</xdr:rowOff>
    </xdr:to>
    <xdr:pic>
      <xdr:nvPicPr>
        <xdr:cNvPr id="2713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54" cstate="print"/>
        <a:srcRect/>
        <a:stretch>
          <a:fillRect/>
        </a:stretch>
      </xdr:blipFill>
      <xdr:spPr bwMode="auto">
        <a:xfrm>
          <a:off x="514350" y="40814625"/>
          <a:ext cx="2857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80</xdr:row>
      <xdr:rowOff>47625</xdr:rowOff>
    </xdr:from>
    <xdr:to>
      <xdr:col>1</xdr:col>
      <xdr:colOff>304800</xdr:colOff>
      <xdr:row>80</xdr:row>
      <xdr:rowOff>419100</xdr:rowOff>
    </xdr:to>
    <xdr:pic>
      <xdr:nvPicPr>
        <xdr:cNvPr id="2714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55" cstate="print"/>
        <a:srcRect/>
        <a:stretch>
          <a:fillRect/>
        </a:stretch>
      </xdr:blipFill>
      <xdr:spPr bwMode="auto">
        <a:xfrm>
          <a:off x="514350" y="41443275"/>
          <a:ext cx="2571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81</xdr:row>
      <xdr:rowOff>47625</xdr:rowOff>
    </xdr:from>
    <xdr:to>
      <xdr:col>1</xdr:col>
      <xdr:colOff>304800</xdr:colOff>
      <xdr:row>81</xdr:row>
      <xdr:rowOff>419100</xdr:rowOff>
    </xdr:to>
    <xdr:pic>
      <xdr:nvPicPr>
        <xdr:cNvPr id="2715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55" cstate="print"/>
        <a:srcRect/>
        <a:stretch>
          <a:fillRect/>
        </a:stretch>
      </xdr:blipFill>
      <xdr:spPr bwMode="auto">
        <a:xfrm>
          <a:off x="514350" y="42071925"/>
          <a:ext cx="2571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82</xdr:row>
      <xdr:rowOff>47625</xdr:rowOff>
    </xdr:from>
    <xdr:to>
      <xdr:col>1</xdr:col>
      <xdr:colOff>304800</xdr:colOff>
      <xdr:row>82</xdr:row>
      <xdr:rowOff>419100</xdr:rowOff>
    </xdr:to>
    <xdr:pic>
      <xdr:nvPicPr>
        <xdr:cNvPr id="2716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55" cstate="print"/>
        <a:srcRect/>
        <a:stretch>
          <a:fillRect/>
        </a:stretch>
      </xdr:blipFill>
      <xdr:spPr bwMode="auto">
        <a:xfrm>
          <a:off x="514350" y="42700575"/>
          <a:ext cx="2571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83</xdr:row>
      <xdr:rowOff>47625</xdr:rowOff>
    </xdr:from>
    <xdr:to>
      <xdr:col>1</xdr:col>
      <xdr:colOff>304800</xdr:colOff>
      <xdr:row>83</xdr:row>
      <xdr:rowOff>419100</xdr:rowOff>
    </xdr:to>
    <xdr:pic>
      <xdr:nvPicPr>
        <xdr:cNvPr id="2717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55" cstate="print"/>
        <a:srcRect/>
        <a:stretch>
          <a:fillRect/>
        </a:stretch>
      </xdr:blipFill>
      <xdr:spPr bwMode="auto">
        <a:xfrm>
          <a:off x="514350" y="43329225"/>
          <a:ext cx="2571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84</xdr:row>
      <xdr:rowOff>47625</xdr:rowOff>
    </xdr:from>
    <xdr:to>
      <xdr:col>1</xdr:col>
      <xdr:colOff>409575</xdr:colOff>
      <xdr:row>84</xdr:row>
      <xdr:rowOff>419100</xdr:rowOff>
    </xdr:to>
    <xdr:pic>
      <xdr:nvPicPr>
        <xdr:cNvPr id="2718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56" cstate="print"/>
        <a:srcRect/>
        <a:stretch>
          <a:fillRect/>
        </a:stretch>
      </xdr:blipFill>
      <xdr:spPr bwMode="auto">
        <a:xfrm>
          <a:off x="514350" y="43957875"/>
          <a:ext cx="3619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85</xdr:row>
      <xdr:rowOff>47625</xdr:rowOff>
    </xdr:from>
    <xdr:to>
      <xdr:col>1</xdr:col>
      <xdr:colOff>428625</xdr:colOff>
      <xdr:row>85</xdr:row>
      <xdr:rowOff>419100</xdr:rowOff>
    </xdr:to>
    <xdr:pic>
      <xdr:nvPicPr>
        <xdr:cNvPr id="2719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57" cstate="print"/>
        <a:srcRect/>
        <a:stretch>
          <a:fillRect/>
        </a:stretch>
      </xdr:blipFill>
      <xdr:spPr bwMode="auto">
        <a:xfrm>
          <a:off x="514350" y="4458652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86</xdr:row>
      <xdr:rowOff>47625</xdr:rowOff>
    </xdr:from>
    <xdr:to>
      <xdr:col>1</xdr:col>
      <xdr:colOff>428625</xdr:colOff>
      <xdr:row>86</xdr:row>
      <xdr:rowOff>419100</xdr:rowOff>
    </xdr:to>
    <xdr:pic>
      <xdr:nvPicPr>
        <xdr:cNvPr id="2720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58" cstate="print"/>
        <a:srcRect/>
        <a:stretch>
          <a:fillRect/>
        </a:stretch>
      </xdr:blipFill>
      <xdr:spPr bwMode="auto">
        <a:xfrm>
          <a:off x="514350" y="452151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87</xdr:row>
      <xdr:rowOff>47625</xdr:rowOff>
    </xdr:from>
    <xdr:to>
      <xdr:col>1</xdr:col>
      <xdr:colOff>428625</xdr:colOff>
      <xdr:row>87</xdr:row>
      <xdr:rowOff>419100</xdr:rowOff>
    </xdr:to>
    <xdr:pic>
      <xdr:nvPicPr>
        <xdr:cNvPr id="2721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58" cstate="print"/>
        <a:srcRect/>
        <a:stretch>
          <a:fillRect/>
        </a:stretch>
      </xdr:blipFill>
      <xdr:spPr bwMode="auto">
        <a:xfrm>
          <a:off x="514350" y="4584382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88</xdr:row>
      <xdr:rowOff>47625</xdr:rowOff>
    </xdr:from>
    <xdr:to>
      <xdr:col>1</xdr:col>
      <xdr:colOff>409575</xdr:colOff>
      <xdr:row>88</xdr:row>
      <xdr:rowOff>419100</xdr:rowOff>
    </xdr:to>
    <xdr:pic>
      <xdr:nvPicPr>
        <xdr:cNvPr id="2722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59" cstate="print"/>
        <a:srcRect/>
        <a:stretch>
          <a:fillRect/>
        </a:stretch>
      </xdr:blipFill>
      <xdr:spPr bwMode="auto">
        <a:xfrm>
          <a:off x="514350" y="46472475"/>
          <a:ext cx="3619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89</xdr:row>
      <xdr:rowOff>47625</xdr:rowOff>
    </xdr:from>
    <xdr:to>
      <xdr:col>1</xdr:col>
      <xdr:colOff>428625</xdr:colOff>
      <xdr:row>89</xdr:row>
      <xdr:rowOff>419100</xdr:rowOff>
    </xdr:to>
    <xdr:pic>
      <xdr:nvPicPr>
        <xdr:cNvPr id="2723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60" cstate="print"/>
        <a:srcRect/>
        <a:stretch>
          <a:fillRect/>
        </a:stretch>
      </xdr:blipFill>
      <xdr:spPr bwMode="auto">
        <a:xfrm>
          <a:off x="514350" y="4710112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90</xdr:row>
      <xdr:rowOff>47625</xdr:rowOff>
    </xdr:from>
    <xdr:to>
      <xdr:col>1</xdr:col>
      <xdr:colOff>428625</xdr:colOff>
      <xdr:row>90</xdr:row>
      <xdr:rowOff>419100</xdr:rowOff>
    </xdr:to>
    <xdr:pic>
      <xdr:nvPicPr>
        <xdr:cNvPr id="2724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60" cstate="print"/>
        <a:srcRect/>
        <a:stretch>
          <a:fillRect/>
        </a:stretch>
      </xdr:blipFill>
      <xdr:spPr bwMode="auto">
        <a:xfrm>
          <a:off x="514350" y="477297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91</xdr:row>
      <xdr:rowOff>47625</xdr:rowOff>
    </xdr:from>
    <xdr:to>
      <xdr:col>1</xdr:col>
      <xdr:colOff>428625</xdr:colOff>
      <xdr:row>91</xdr:row>
      <xdr:rowOff>419100</xdr:rowOff>
    </xdr:to>
    <xdr:pic>
      <xdr:nvPicPr>
        <xdr:cNvPr id="2725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60" cstate="print"/>
        <a:srcRect/>
        <a:stretch>
          <a:fillRect/>
        </a:stretch>
      </xdr:blipFill>
      <xdr:spPr bwMode="auto">
        <a:xfrm>
          <a:off x="514350" y="4835842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92</xdr:row>
      <xdr:rowOff>47625</xdr:rowOff>
    </xdr:from>
    <xdr:to>
      <xdr:col>1</xdr:col>
      <xdr:colOff>209550</xdr:colOff>
      <xdr:row>92</xdr:row>
      <xdr:rowOff>419100</xdr:rowOff>
    </xdr:to>
    <xdr:pic>
      <xdr:nvPicPr>
        <xdr:cNvPr id="272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61" cstate="print"/>
        <a:srcRect/>
        <a:stretch>
          <a:fillRect/>
        </a:stretch>
      </xdr:blipFill>
      <xdr:spPr bwMode="auto">
        <a:xfrm>
          <a:off x="514350" y="48987075"/>
          <a:ext cx="1619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93</xdr:row>
      <xdr:rowOff>47625</xdr:rowOff>
    </xdr:from>
    <xdr:to>
      <xdr:col>1</xdr:col>
      <xdr:colOff>428625</xdr:colOff>
      <xdr:row>93</xdr:row>
      <xdr:rowOff>419100</xdr:rowOff>
    </xdr:to>
    <xdr:pic>
      <xdr:nvPicPr>
        <xdr:cNvPr id="2727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62" cstate="print"/>
        <a:srcRect/>
        <a:stretch>
          <a:fillRect/>
        </a:stretch>
      </xdr:blipFill>
      <xdr:spPr bwMode="auto">
        <a:xfrm>
          <a:off x="514350" y="4961572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94</xdr:row>
      <xdr:rowOff>47625</xdr:rowOff>
    </xdr:from>
    <xdr:to>
      <xdr:col>1</xdr:col>
      <xdr:colOff>247650</xdr:colOff>
      <xdr:row>94</xdr:row>
      <xdr:rowOff>419100</xdr:rowOff>
    </xdr:to>
    <xdr:pic>
      <xdr:nvPicPr>
        <xdr:cNvPr id="2728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63" cstate="print"/>
        <a:srcRect/>
        <a:stretch>
          <a:fillRect/>
        </a:stretch>
      </xdr:blipFill>
      <xdr:spPr bwMode="auto">
        <a:xfrm>
          <a:off x="514350" y="50244375"/>
          <a:ext cx="2000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95</xdr:row>
      <xdr:rowOff>47625</xdr:rowOff>
    </xdr:from>
    <xdr:to>
      <xdr:col>1</xdr:col>
      <xdr:colOff>428625</xdr:colOff>
      <xdr:row>95</xdr:row>
      <xdr:rowOff>419100</xdr:rowOff>
    </xdr:to>
    <xdr:pic>
      <xdr:nvPicPr>
        <xdr:cNvPr id="2729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64" cstate="print"/>
        <a:srcRect/>
        <a:stretch>
          <a:fillRect/>
        </a:stretch>
      </xdr:blipFill>
      <xdr:spPr bwMode="auto">
        <a:xfrm>
          <a:off x="514350" y="5087302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96</xdr:row>
      <xdr:rowOff>47625</xdr:rowOff>
    </xdr:from>
    <xdr:to>
      <xdr:col>1</xdr:col>
      <xdr:colOff>428625</xdr:colOff>
      <xdr:row>96</xdr:row>
      <xdr:rowOff>419100</xdr:rowOff>
    </xdr:to>
    <xdr:pic>
      <xdr:nvPicPr>
        <xdr:cNvPr id="2730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65" cstate="print"/>
        <a:srcRect/>
        <a:stretch>
          <a:fillRect/>
        </a:stretch>
      </xdr:blipFill>
      <xdr:spPr bwMode="auto">
        <a:xfrm>
          <a:off x="514350" y="515016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97</xdr:row>
      <xdr:rowOff>47625</xdr:rowOff>
    </xdr:from>
    <xdr:to>
      <xdr:col>1</xdr:col>
      <xdr:colOff>428625</xdr:colOff>
      <xdr:row>97</xdr:row>
      <xdr:rowOff>419100</xdr:rowOff>
    </xdr:to>
    <xdr:pic>
      <xdr:nvPicPr>
        <xdr:cNvPr id="2731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66" cstate="print"/>
        <a:srcRect/>
        <a:stretch>
          <a:fillRect/>
        </a:stretch>
      </xdr:blipFill>
      <xdr:spPr bwMode="auto">
        <a:xfrm>
          <a:off x="514350" y="5213032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98</xdr:row>
      <xdr:rowOff>47625</xdr:rowOff>
    </xdr:from>
    <xdr:to>
      <xdr:col>1</xdr:col>
      <xdr:colOff>428625</xdr:colOff>
      <xdr:row>98</xdr:row>
      <xdr:rowOff>419100</xdr:rowOff>
    </xdr:to>
    <xdr:pic>
      <xdr:nvPicPr>
        <xdr:cNvPr id="2732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67" cstate="print"/>
        <a:srcRect/>
        <a:stretch>
          <a:fillRect/>
        </a:stretch>
      </xdr:blipFill>
      <xdr:spPr bwMode="auto">
        <a:xfrm>
          <a:off x="514350" y="527589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99</xdr:row>
      <xdr:rowOff>47625</xdr:rowOff>
    </xdr:from>
    <xdr:to>
      <xdr:col>1</xdr:col>
      <xdr:colOff>428625</xdr:colOff>
      <xdr:row>99</xdr:row>
      <xdr:rowOff>419100</xdr:rowOff>
    </xdr:to>
    <xdr:pic>
      <xdr:nvPicPr>
        <xdr:cNvPr id="2733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67" cstate="print"/>
        <a:srcRect/>
        <a:stretch>
          <a:fillRect/>
        </a:stretch>
      </xdr:blipFill>
      <xdr:spPr bwMode="auto">
        <a:xfrm>
          <a:off x="514350" y="5338762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100</xdr:row>
      <xdr:rowOff>47625</xdr:rowOff>
    </xdr:from>
    <xdr:to>
      <xdr:col>1</xdr:col>
      <xdr:colOff>428625</xdr:colOff>
      <xdr:row>100</xdr:row>
      <xdr:rowOff>419100</xdr:rowOff>
    </xdr:to>
    <xdr:pic>
      <xdr:nvPicPr>
        <xdr:cNvPr id="2734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67" cstate="print"/>
        <a:srcRect/>
        <a:stretch>
          <a:fillRect/>
        </a:stretch>
      </xdr:blipFill>
      <xdr:spPr bwMode="auto">
        <a:xfrm>
          <a:off x="514350" y="540162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101</xdr:row>
      <xdr:rowOff>47625</xdr:rowOff>
    </xdr:from>
    <xdr:to>
      <xdr:col>1</xdr:col>
      <xdr:colOff>428625</xdr:colOff>
      <xdr:row>101</xdr:row>
      <xdr:rowOff>419100</xdr:rowOff>
    </xdr:to>
    <xdr:pic>
      <xdr:nvPicPr>
        <xdr:cNvPr id="2735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68" cstate="print"/>
        <a:srcRect/>
        <a:stretch>
          <a:fillRect/>
        </a:stretch>
      </xdr:blipFill>
      <xdr:spPr bwMode="auto">
        <a:xfrm>
          <a:off x="514350" y="5464492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102</xdr:row>
      <xdr:rowOff>47625</xdr:rowOff>
    </xdr:from>
    <xdr:to>
      <xdr:col>1</xdr:col>
      <xdr:colOff>428625</xdr:colOff>
      <xdr:row>102</xdr:row>
      <xdr:rowOff>419100</xdr:rowOff>
    </xdr:to>
    <xdr:pic>
      <xdr:nvPicPr>
        <xdr:cNvPr id="2736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68" cstate="print"/>
        <a:srcRect/>
        <a:stretch>
          <a:fillRect/>
        </a:stretch>
      </xdr:blipFill>
      <xdr:spPr bwMode="auto">
        <a:xfrm>
          <a:off x="514350" y="552735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103</xdr:row>
      <xdr:rowOff>47625</xdr:rowOff>
    </xdr:from>
    <xdr:to>
      <xdr:col>1</xdr:col>
      <xdr:colOff>714375</xdr:colOff>
      <xdr:row>103</xdr:row>
      <xdr:rowOff>390525</xdr:rowOff>
    </xdr:to>
    <xdr:pic>
      <xdr:nvPicPr>
        <xdr:cNvPr id="2737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69" cstate="print"/>
        <a:srcRect/>
        <a:stretch>
          <a:fillRect/>
        </a:stretch>
      </xdr:blipFill>
      <xdr:spPr bwMode="auto">
        <a:xfrm>
          <a:off x="514350" y="55902225"/>
          <a:ext cx="6667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104</xdr:row>
      <xdr:rowOff>47625</xdr:rowOff>
    </xdr:from>
    <xdr:to>
      <xdr:col>1</xdr:col>
      <xdr:colOff>428625</xdr:colOff>
      <xdr:row>104</xdr:row>
      <xdr:rowOff>419100</xdr:rowOff>
    </xdr:to>
    <xdr:pic>
      <xdr:nvPicPr>
        <xdr:cNvPr id="2738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70" cstate="print"/>
        <a:srcRect/>
        <a:stretch>
          <a:fillRect/>
        </a:stretch>
      </xdr:blipFill>
      <xdr:spPr bwMode="auto">
        <a:xfrm>
          <a:off x="514350" y="565308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105</xdr:row>
      <xdr:rowOff>47625</xdr:rowOff>
    </xdr:from>
    <xdr:to>
      <xdr:col>1</xdr:col>
      <xdr:colOff>428625</xdr:colOff>
      <xdr:row>105</xdr:row>
      <xdr:rowOff>419100</xdr:rowOff>
    </xdr:to>
    <xdr:pic>
      <xdr:nvPicPr>
        <xdr:cNvPr id="2739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71" cstate="print"/>
        <a:srcRect/>
        <a:stretch>
          <a:fillRect/>
        </a:stretch>
      </xdr:blipFill>
      <xdr:spPr bwMode="auto">
        <a:xfrm>
          <a:off x="514350" y="5715952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107</xdr:row>
      <xdr:rowOff>47625</xdr:rowOff>
    </xdr:from>
    <xdr:to>
      <xdr:col>1</xdr:col>
      <xdr:colOff>314325</xdr:colOff>
      <xdr:row>107</xdr:row>
      <xdr:rowOff>419100</xdr:rowOff>
    </xdr:to>
    <xdr:pic>
      <xdr:nvPicPr>
        <xdr:cNvPr id="2740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72" cstate="print"/>
        <a:srcRect/>
        <a:stretch>
          <a:fillRect/>
        </a:stretch>
      </xdr:blipFill>
      <xdr:spPr bwMode="auto">
        <a:xfrm>
          <a:off x="514350" y="58416825"/>
          <a:ext cx="2667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108</xdr:row>
      <xdr:rowOff>47625</xdr:rowOff>
    </xdr:from>
    <xdr:to>
      <xdr:col>1</xdr:col>
      <xdr:colOff>314325</xdr:colOff>
      <xdr:row>108</xdr:row>
      <xdr:rowOff>419100</xdr:rowOff>
    </xdr:to>
    <xdr:pic>
      <xdr:nvPicPr>
        <xdr:cNvPr id="2741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72" cstate="print"/>
        <a:srcRect/>
        <a:stretch>
          <a:fillRect/>
        </a:stretch>
      </xdr:blipFill>
      <xdr:spPr bwMode="auto">
        <a:xfrm>
          <a:off x="514350" y="59045475"/>
          <a:ext cx="2667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109</xdr:row>
      <xdr:rowOff>47625</xdr:rowOff>
    </xdr:from>
    <xdr:to>
      <xdr:col>1</xdr:col>
      <xdr:colOff>314325</xdr:colOff>
      <xdr:row>109</xdr:row>
      <xdr:rowOff>419100</xdr:rowOff>
    </xdr:to>
    <xdr:pic>
      <xdr:nvPicPr>
        <xdr:cNvPr id="2742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72" cstate="print"/>
        <a:srcRect/>
        <a:stretch>
          <a:fillRect/>
        </a:stretch>
      </xdr:blipFill>
      <xdr:spPr bwMode="auto">
        <a:xfrm>
          <a:off x="514350" y="59674125"/>
          <a:ext cx="2667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110</xdr:row>
      <xdr:rowOff>47625</xdr:rowOff>
    </xdr:from>
    <xdr:to>
      <xdr:col>1</xdr:col>
      <xdr:colOff>314325</xdr:colOff>
      <xdr:row>110</xdr:row>
      <xdr:rowOff>419100</xdr:rowOff>
    </xdr:to>
    <xdr:pic>
      <xdr:nvPicPr>
        <xdr:cNvPr id="2743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72" cstate="print"/>
        <a:srcRect/>
        <a:stretch>
          <a:fillRect/>
        </a:stretch>
      </xdr:blipFill>
      <xdr:spPr bwMode="auto">
        <a:xfrm>
          <a:off x="514350" y="60302775"/>
          <a:ext cx="2667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111</xdr:row>
      <xdr:rowOff>47625</xdr:rowOff>
    </xdr:from>
    <xdr:to>
      <xdr:col>1</xdr:col>
      <xdr:colOff>428625</xdr:colOff>
      <xdr:row>111</xdr:row>
      <xdr:rowOff>419100</xdr:rowOff>
    </xdr:to>
    <xdr:pic>
      <xdr:nvPicPr>
        <xdr:cNvPr id="2744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68" cstate="print"/>
        <a:srcRect/>
        <a:stretch>
          <a:fillRect/>
        </a:stretch>
      </xdr:blipFill>
      <xdr:spPr bwMode="auto">
        <a:xfrm>
          <a:off x="514350" y="6093142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112</xdr:row>
      <xdr:rowOff>47625</xdr:rowOff>
    </xdr:from>
    <xdr:to>
      <xdr:col>1</xdr:col>
      <xdr:colOff>428625</xdr:colOff>
      <xdr:row>112</xdr:row>
      <xdr:rowOff>419100</xdr:rowOff>
    </xdr:to>
    <xdr:pic>
      <xdr:nvPicPr>
        <xdr:cNvPr id="2745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68" cstate="print"/>
        <a:srcRect/>
        <a:stretch>
          <a:fillRect/>
        </a:stretch>
      </xdr:blipFill>
      <xdr:spPr bwMode="auto">
        <a:xfrm>
          <a:off x="514350" y="615600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113</xdr:row>
      <xdr:rowOff>47625</xdr:rowOff>
    </xdr:from>
    <xdr:to>
      <xdr:col>1</xdr:col>
      <xdr:colOff>428625</xdr:colOff>
      <xdr:row>113</xdr:row>
      <xdr:rowOff>419100</xdr:rowOff>
    </xdr:to>
    <xdr:pic>
      <xdr:nvPicPr>
        <xdr:cNvPr id="2746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73" cstate="print"/>
        <a:srcRect/>
        <a:stretch>
          <a:fillRect/>
        </a:stretch>
      </xdr:blipFill>
      <xdr:spPr bwMode="auto">
        <a:xfrm>
          <a:off x="514350" y="6218872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114</xdr:row>
      <xdr:rowOff>47625</xdr:rowOff>
    </xdr:from>
    <xdr:to>
      <xdr:col>1</xdr:col>
      <xdr:colOff>428625</xdr:colOff>
      <xdr:row>114</xdr:row>
      <xdr:rowOff>419100</xdr:rowOff>
    </xdr:to>
    <xdr:pic>
      <xdr:nvPicPr>
        <xdr:cNvPr id="2747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73" cstate="print"/>
        <a:srcRect/>
        <a:stretch>
          <a:fillRect/>
        </a:stretch>
      </xdr:blipFill>
      <xdr:spPr bwMode="auto">
        <a:xfrm>
          <a:off x="514350" y="628173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117</xdr:row>
      <xdr:rowOff>47625</xdr:rowOff>
    </xdr:from>
    <xdr:to>
      <xdr:col>1</xdr:col>
      <xdr:colOff>314325</xdr:colOff>
      <xdr:row>117</xdr:row>
      <xdr:rowOff>419100</xdr:rowOff>
    </xdr:to>
    <xdr:pic>
      <xdr:nvPicPr>
        <xdr:cNvPr id="2748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74" cstate="print"/>
        <a:srcRect/>
        <a:stretch>
          <a:fillRect/>
        </a:stretch>
      </xdr:blipFill>
      <xdr:spPr bwMode="auto">
        <a:xfrm>
          <a:off x="514350" y="63884175"/>
          <a:ext cx="2667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118</xdr:row>
      <xdr:rowOff>47625</xdr:rowOff>
    </xdr:from>
    <xdr:to>
      <xdr:col>1</xdr:col>
      <xdr:colOff>447675</xdr:colOff>
      <xdr:row>118</xdr:row>
      <xdr:rowOff>419100</xdr:rowOff>
    </xdr:to>
    <xdr:pic>
      <xdr:nvPicPr>
        <xdr:cNvPr id="2749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75" cstate="print"/>
        <a:srcRect/>
        <a:stretch>
          <a:fillRect/>
        </a:stretch>
      </xdr:blipFill>
      <xdr:spPr bwMode="auto">
        <a:xfrm>
          <a:off x="514350" y="64512825"/>
          <a:ext cx="4000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121</xdr:row>
      <xdr:rowOff>47625</xdr:rowOff>
    </xdr:from>
    <xdr:to>
      <xdr:col>1</xdr:col>
      <xdr:colOff>428625</xdr:colOff>
      <xdr:row>121</xdr:row>
      <xdr:rowOff>419100</xdr:rowOff>
    </xdr:to>
    <xdr:pic>
      <xdr:nvPicPr>
        <xdr:cNvPr id="2750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76" cstate="print"/>
        <a:srcRect/>
        <a:stretch>
          <a:fillRect/>
        </a:stretch>
      </xdr:blipFill>
      <xdr:spPr bwMode="auto">
        <a:xfrm>
          <a:off x="514350" y="6557962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122</xdr:row>
      <xdr:rowOff>47625</xdr:rowOff>
    </xdr:from>
    <xdr:to>
      <xdr:col>1</xdr:col>
      <xdr:colOff>466725</xdr:colOff>
      <xdr:row>122</xdr:row>
      <xdr:rowOff>419100</xdr:rowOff>
    </xdr:to>
    <xdr:pic>
      <xdr:nvPicPr>
        <xdr:cNvPr id="2751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77" cstate="print"/>
        <a:srcRect/>
        <a:stretch>
          <a:fillRect/>
        </a:stretch>
      </xdr:blipFill>
      <xdr:spPr bwMode="auto">
        <a:xfrm>
          <a:off x="514350" y="66208275"/>
          <a:ext cx="4191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123</xdr:row>
      <xdr:rowOff>47625</xdr:rowOff>
    </xdr:from>
    <xdr:to>
      <xdr:col>1</xdr:col>
      <xdr:colOff>428625</xdr:colOff>
      <xdr:row>123</xdr:row>
      <xdr:rowOff>419100</xdr:rowOff>
    </xdr:to>
    <xdr:pic>
      <xdr:nvPicPr>
        <xdr:cNvPr id="2752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78" cstate="print"/>
        <a:srcRect/>
        <a:stretch>
          <a:fillRect/>
        </a:stretch>
      </xdr:blipFill>
      <xdr:spPr bwMode="auto">
        <a:xfrm>
          <a:off x="514350" y="6683692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124</xdr:row>
      <xdr:rowOff>47625</xdr:rowOff>
    </xdr:from>
    <xdr:to>
      <xdr:col>1</xdr:col>
      <xdr:colOff>466725</xdr:colOff>
      <xdr:row>124</xdr:row>
      <xdr:rowOff>419100</xdr:rowOff>
    </xdr:to>
    <xdr:pic>
      <xdr:nvPicPr>
        <xdr:cNvPr id="2753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79" cstate="print"/>
        <a:srcRect/>
        <a:stretch>
          <a:fillRect/>
        </a:stretch>
      </xdr:blipFill>
      <xdr:spPr bwMode="auto">
        <a:xfrm>
          <a:off x="514350" y="67465575"/>
          <a:ext cx="4191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125</xdr:row>
      <xdr:rowOff>47625</xdr:rowOff>
    </xdr:from>
    <xdr:to>
      <xdr:col>1</xdr:col>
      <xdr:colOff>466725</xdr:colOff>
      <xdr:row>125</xdr:row>
      <xdr:rowOff>419100</xdr:rowOff>
    </xdr:to>
    <xdr:pic>
      <xdr:nvPicPr>
        <xdr:cNvPr id="2754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80" cstate="print"/>
        <a:srcRect/>
        <a:stretch>
          <a:fillRect/>
        </a:stretch>
      </xdr:blipFill>
      <xdr:spPr bwMode="auto">
        <a:xfrm>
          <a:off x="514350" y="68094225"/>
          <a:ext cx="4191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126</xdr:row>
      <xdr:rowOff>47625</xdr:rowOff>
    </xdr:from>
    <xdr:to>
      <xdr:col>1</xdr:col>
      <xdr:colOff>419100</xdr:colOff>
      <xdr:row>126</xdr:row>
      <xdr:rowOff>419100</xdr:rowOff>
    </xdr:to>
    <xdr:pic>
      <xdr:nvPicPr>
        <xdr:cNvPr id="2755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81" cstate="print"/>
        <a:srcRect/>
        <a:stretch>
          <a:fillRect/>
        </a:stretch>
      </xdr:blipFill>
      <xdr:spPr bwMode="auto">
        <a:xfrm>
          <a:off x="514350" y="68722875"/>
          <a:ext cx="3714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127</xdr:row>
      <xdr:rowOff>47625</xdr:rowOff>
    </xdr:from>
    <xdr:to>
      <xdr:col>1</xdr:col>
      <xdr:colOff>466725</xdr:colOff>
      <xdr:row>127</xdr:row>
      <xdr:rowOff>419100</xdr:rowOff>
    </xdr:to>
    <xdr:pic>
      <xdr:nvPicPr>
        <xdr:cNvPr id="2756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82" cstate="print"/>
        <a:srcRect/>
        <a:stretch>
          <a:fillRect/>
        </a:stretch>
      </xdr:blipFill>
      <xdr:spPr bwMode="auto">
        <a:xfrm>
          <a:off x="514350" y="69351525"/>
          <a:ext cx="4191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128</xdr:row>
      <xdr:rowOff>47625</xdr:rowOff>
    </xdr:from>
    <xdr:to>
      <xdr:col>1</xdr:col>
      <xdr:colOff>466725</xdr:colOff>
      <xdr:row>128</xdr:row>
      <xdr:rowOff>419100</xdr:rowOff>
    </xdr:to>
    <xdr:pic>
      <xdr:nvPicPr>
        <xdr:cNvPr id="2757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83" cstate="print"/>
        <a:srcRect/>
        <a:stretch>
          <a:fillRect/>
        </a:stretch>
      </xdr:blipFill>
      <xdr:spPr bwMode="auto">
        <a:xfrm>
          <a:off x="514350" y="69980175"/>
          <a:ext cx="4191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129</xdr:row>
      <xdr:rowOff>47625</xdr:rowOff>
    </xdr:from>
    <xdr:to>
      <xdr:col>1</xdr:col>
      <xdr:colOff>466725</xdr:colOff>
      <xdr:row>129</xdr:row>
      <xdr:rowOff>419100</xdr:rowOff>
    </xdr:to>
    <xdr:pic>
      <xdr:nvPicPr>
        <xdr:cNvPr id="2758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84" cstate="print"/>
        <a:srcRect/>
        <a:stretch>
          <a:fillRect/>
        </a:stretch>
      </xdr:blipFill>
      <xdr:spPr bwMode="auto">
        <a:xfrm>
          <a:off x="514350" y="70608825"/>
          <a:ext cx="4191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130</xdr:row>
      <xdr:rowOff>47625</xdr:rowOff>
    </xdr:from>
    <xdr:to>
      <xdr:col>1</xdr:col>
      <xdr:colOff>466725</xdr:colOff>
      <xdr:row>130</xdr:row>
      <xdr:rowOff>419100</xdr:rowOff>
    </xdr:to>
    <xdr:pic>
      <xdr:nvPicPr>
        <xdr:cNvPr id="2759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85" cstate="print"/>
        <a:srcRect/>
        <a:stretch>
          <a:fillRect/>
        </a:stretch>
      </xdr:blipFill>
      <xdr:spPr bwMode="auto">
        <a:xfrm>
          <a:off x="514350" y="71237475"/>
          <a:ext cx="4191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131</xdr:row>
      <xdr:rowOff>47625</xdr:rowOff>
    </xdr:from>
    <xdr:to>
      <xdr:col>1</xdr:col>
      <xdr:colOff>476250</xdr:colOff>
      <xdr:row>131</xdr:row>
      <xdr:rowOff>419100</xdr:rowOff>
    </xdr:to>
    <xdr:pic>
      <xdr:nvPicPr>
        <xdr:cNvPr id="2760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86" cstate="print"/>
        <a:srcRect/>
        <a:stretch>
          <a:fillRect/>
        </a:stretch>
      </xdr:blipFill>
      <xdr:spPr bwMode="auto">
        <a:xfrm>
          <a:off x="514350" y="71866125"/>
          <a:ext cx="4286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132</xdr:row>
      <xdr:rowOff>47625</xdr:rowOff>
    </xdr:from>
    <xdr:to>
      <xdr:col>1</xdr:col>
      <xdr:colOff>295275</xdr:colOff>
      <xdr:row>132</xdr:row>
      <xdr:rowOff>419100</xdr:rowOff>
    </xdr:to>
    <xdr:pic>
      <xdr:nvPicPr>
        <xdr:cNvPr id="2761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87" cstate="print"/>
        <a:srcRect/>
        <a:stretch>
          <a:fillRect/>
        </a:stretch>
      </xdr:blipFill>
      <xdr:spPr bwMode="auto">
        <a:xfrm>
          <a:off x="514350" y="72494775"/>
          <a:ext cx="2476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137</xdr:row>
      <xdr:rowOff>47625</xdr:rowOff>
    </xdr:from>
    <xdr:to>
      <xdr:col>1</xdr:col>
      <xdr:colOff>428625</xdr:colOff>
      <xdr:row>137</xdr:row>
      <xdr:rowOff>419100</xdr:rowOff>
    </xdr:to>
    <xdr:pic>
      <xdr:nvPicPr>
        <xdr:cNvPr id="2762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88" cstate="print"/>
        <a:srcRect/>
        <a:stretch>
          <a:fillRect/>
        </a:stretch>
      </xdr:blipFill>
      <xdr:spPr bwMode="auto">
        <a:xfrm>
          <a:off x="514350" y="739425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138</xdr:row>
      <xdr:rowOff>47625</xdr:rowOff>
    </xdr:from>
    <xdr:to>
      <xdr:col>1</xdr:col>
      <xdr:colOff>428625</xdr:colOff>
      <xdr:row>138</xdr:row>
      <xdr:rowOff>419100</xdr:rowOff>
    </xdr:to>
    <xdr:pic>
      <xdr:nvPicPr>
        <xdr:cNvPr id="2763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89" cstate="print"/>
        <a:srcRect/>
        <a:stretch>
          <a:fillRect/>
        </a:stretch>
      </xdr:blipFill>
      <xdr:spPr bwMode="auto">
        <a:xfrm>
          <a:off x="514350" y="7457122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143</xdr:row>
      <xdr:rowOff>47625</xdr:rowOff>
    </xdr:from>
    <xdr:to>
      <xdr:col>1</xdr:col>
      <xdr:colOff>352425</xdr:colOff>
      <xdr:row>143</xdr:row>
      <xdr:rowOff>419100</xdr:rowOff>
    </xdr:to>
    <xdr:pic>
      <xdr:nvPicPr>
        <xdr:cNvPr id="2764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90" cstate="print"/>
        <a:srcRect/>
        <a:stretch>
          <a:fillRect/>
        </a:stretch>
      </xdr:blipFill>
      <xdr:spPr bwMode="auto">
        <a:xfrm>
          <a:off x="514350" y="76019025"/>
          <a:ext cx="3048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144</xdr:row>
      <xdr:rowOff>47625</xdr:rowOff>
    </xdr:from>
    <xdr:to>
      <xdr:col>1</xdr:col>
      <xdr:colOff>428625</xdr:colOff>
      <xdr:row>144</xdr:row>
      <xdr:rowOff>419100</xdr:rowOff>
    </xdr:to>
    <xdr:pic>
      <xdr:nvPicPr>
        <xdr:cNvPr id="2765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91" cstate="print"/>
        <a:srcRect/>
        <a:stretch>
          <a:fillRect/>
        </a:stretch>
      </xdr:blipFill>
      <xdr:spPr bwMode="auto">
        <a:xfrm>
          <a:off x="514350" y="766476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147</xdr:row>
      <xdr:rowOff>47625</xdr:rowOff>
    </xdr:from>
    <xdr:to>
      <xdr:col>1</xdr:col>
      <xdr:colOff>714375</xdr:colOff>
      <xdr:row>147</xdr:row>
      <xdr:rowOff>333375</xdr:rowOff>
    </xdr:to>
    <xdr:pic>
      <xdr:nvPicPr>
        <xdr:cNvPr id="2766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92" cstate="print"/>
        <a:srcRect/>
        <a:stretch>
          <a:fillRect/>
        </a:stretch>
      </xdr:blipFill>
      <xdr:spPr bwMode="auto">
        <a:xfrm>
          <a:off x="514350" y="77714475"/>
          <a:ext cx="6667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152</xdr:row>
      <xdr:rowOff>47625</xdr:rowOff>
    </xdr:from>
    <xdr:to>
      <xdr:col>1</xdr:col>
      <xdr:colOff>619125</xdr:colOff>
      <xdr:row>152</xdr:row>
      <xdr:rowOff>419100</xdr:rowOff>
    </xdr:to>
    <xdr:pic>
      <xdr:nvPicPr>
        <xdr:cNvPr id="2767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93" cstate="print"/>
        <a:srcRect/>
        <a:stretch>
          <a:fillRect/>
        </a:stretch>
      </xdr:blipFill>
      <xdr:spPr bwMode="auto">
        <a:xfrm>
          <a:off x="514350" y="79162275"/>
          <a:ext cx="5715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153</xdr:row>
      <xdr:rowOff>47625</xdr:rowOff>
    </xdr:from>
    <xdr:to>
      <xdr:col>1</xdr:col>
      <xdr:colOff>561975</xdr:colOff>
      <xdr:row>153</xdr:row>
      <xdr:rowOff>419100</xdr:rowOff>
    </xdr:to>
    <xdr:pic>
      <xdr:nvPicPr>
        <xdr:cNvPr id="2768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94" cstate="print"/>
        <a:srcRect/>
        <a:stretch>
          <a:fillRect/>
        </a:stretch>
      </xdr:blipFill>
      <xdr:spPr bwMode="auto">
        <a:xfrm>
          <a:off x="514350" y="79790925"/>
          <a:ext cx="5143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156</xdr:row>
      <xdr:rowOff>47625</xdr:rowOff>
    </xdr:from>
    <xdr:to>
      <xdr:col>1</xdr:col>
      <xdr:colOff>523875</xdr:colOff>
      <xdr:row>156</xdr:row>
      <xdr:rowOff>419100</xdr:rowOff>
    </xdr:to>
    <xdr:pic>
      <xdr:nvPicPr>
        <xdr:cNvPr id="2769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95" cstate="print"/>
        <a:srcRect/>
        <a:stretch>
          <a:fillRect/>
        </a:stretch>
      </xdr:blipFill>
      <xdr:spPr bwMode="auto">
        <a:xfrm>
          <a:off x="514350" y="80857725"/>
          <a:ext cx="4762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157</xdr:row>
      <xdr:rowOff>47625</xdr:rowOff>
    </xdr:from>
    <xdr:to>
      <xdr:col>1</xdr:col>
      <xdr:colOff>523875</xdr:colOff>
      <xdr:row>157</xdr:row>
      <xdr:rowOff>419100</xdr:rowOff>
    </xdr:to>
    <xdr:pic>
      <xdr:nvPicPr>
        <xdr:cNvPr id="2770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96" cstate="print"/>
        <a:srcRect/>
        <a:stretch>
          <a:fillRect/>
        </a:stretch>
      </xdr:blipFill>
      <xdr:spPr bwMode="auto">
        <a:xfrm>
          <a:off x="514350" y="81486375"/>
          <a:ext cx="4762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158</xdr:row>
      <xdr:rowOff>47625</xdr:rowOff>
    </xdr:from>
    <xdr:to>
      <xdr:col>1</xdr:col>
      <xdr:colOff>428625</xdr:colOff>
      <xdr:row>158</xdr:row>
      <xdr:rowOff>419100</xdr:rowOff>
    </xdr:to>
    <xdr:pic>
      <xdr:nvPicPr>
        <xdr:cNvPr id="2771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97" cstate="print"/>
        <a:srcRect/>
        <a:stretch>
          <a:fillRect/>
        </a:stretch>
      </xdr:blipFill>
      <xdr:spPr bwMode="auto">
        <a:xfrm>
          <a:off x="514350" y="8211502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159</xdr:row>
      <xdr:rowOff>47625</xdr:rowOff>
    </xdr:from>
    <xdr:to>
      <xdr:col>1</xdr:col>
      <xdr:colOff>228600</xdr:colOff>
      <xdr:row>159</xdr:row>
      <xdr:rowOff>419100</xdr:rowOff>
    </xdr:to>
    <xdr:pic>
      <xdr:nvPicPr>
        <xdr:cNvPr id="2772" name="Picture 117"/>
        <xdr:cNvPicPr>
          <a:picLocks noChangeAspect="1" noChangeArrowheads="1"/>
        </xdr:cNvPicPr>
      </xdr:nvPicPr>
      <xdr:blipFill>
        <a:blip xmlns:r="http://schemas.openxmlformats.org/officeDocument/2006/relationships" r:embed="rId98" cstate="print"/>
        <a:srcRect/>
        <a:stretch>
          <a:fillRect/>
        </a:stretch>
      </xdr:blipFill>
      <xdr:spPr bwMode="auto">
        <a:xfrm>
          <a:off x="514350" y="82743675"/>
          <a:ext cx="1809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33</xdr:row>
      <xdr:rowOff>47625</xdr:rowOff>
    </xdr:from>
    <xdr:to>
      <xdr:col>1</xdr:col>
      <xdr:colOff>561975</xdr:colOff>
      <xdr:row>33</xdr:row>
      <xdr:rowOff>419100</xdr:rowOff>
    </xdr:to>
    <xdr:pic>
      <xdr:nvPicPr>
        <xdr:cNvPr id="277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514350" y="15992475"/>
          <a:ext cx="5143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66</xdr:row>
      <xdr:rowOff>47625</xdr:rowOff>
    </xdr:from>
    <xdr:to>
      <xdr:col>1</xdr:col>
      <xdr:colOff>590550</xdr:colOff>
      <xdr:row>66</xdr:row>
      <xdr:rowOff>419100</xdr:rowOff>
    </xdr:to>
    <xdr:pic>
      <xdr:nvPicPr>
        <xdr:cNvPr id="2774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99" cstate="print"/>
        <a:srcRect/>
        <a:stretch>
          <a:fillRect/>
        </a:stretch>
      </xdr:blipFill>
      <xdr:spPr bwMode="auto">
        <a:xfrm>
          <a:off x="514350" y="33461325"/>
          <a:ext cx="5429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umschool.com.ua/ua/produkciya/himiya-umschool/navchalni_modeli/model_kristalichna_gratka_zaliza_demonstratsiyna" TargetMode="External"/><Relationship Id="rId117" Type="http://schemas.openxmlformats.org/officeDocument/2006/relationships/drawing" Target="../drawings/drawing1.xml"/><Relationship Id="rId21" Type="http://schemas.openxmlformats.org/officeDocument/2006/relationships/hyperlink" Target="https://umschool.com.ua/ua/produkciya/himiya-umschool/navchalni_modeli/komplekt_modeley_atomiv_dlya_skladannya_molekul_dem" TargetMode="External"/><Relationship Id="rId42" Type="http://schemas.openxmlformats.org/officeDocument/2006/relationships/hyperlink" Target="https://umschool.com.ua/ua/produkciya/himiya-umschool/priladi_laboratorni/nabir_areometriv_19_sht" TargetMode="External"/><Relationship Id="rId47" Type="http://schemas.openxmlformats.org/officeDocument/2006/relationships/hyperlink" Target="https://umschool.com.ua/ua/produkciya/himiya-umschool/priladi_laboratorni/rukavichki_gumovi_himichno_stiyki" TargetMode="External"/><Relationship Id="rId63" Type="http://schemas.openxmlformats.org/officeDocument/2006/relationships/hyperlink" Target="https://umschool.com.ua/ua/produkciya/himiya-umschool/vse_dlya_doslidiv_posud_ta_obladnannya/stakan_z_nosikom_vn-50_z_mitkoyu" TargetMode="External"/><Relationship Id="rId68" Type="http://schemas.openxmlformats.org/officeDocument/2006/relationships/hyperlink" Target="https://umschool.com.ua/ua/produkciya/himiya-umschool/vse_dlya_doslidiv_posud_ta_obladnannya/suhe_palivo" TargetMode="External"/><Relationship Id="rId84" Type="http://schemas.openxmlformats.org/officeDocument/2006/relationships/hyperlink" Target="https://umschool.com.ua/ua/produkciya/himiya-umschool/vse_dlya_doslidiv_posud_ta_obladnannya/sklyanki_z_dozatorom_dlya_zberigannya_rozchiniv_reaktiviv" TargetMode="External"/><Relationship Id="rId89" Type="http://schemas.openxmlformats.org/officeDocument/2006/relationships/hyperlink" Target="https://umschool.com.ua/ua/produkciya/himiya-umschool/drukovani_posibniki/komplekt_plakativzagalna_himiya_ta_himichne_virobnitstvo_" TargetMode="External"/><Relationship Id="rId112" Type="http://schemas.openxmlformats.org/officeDocument/2006/relationships/hyperlink" Target="https://umschool.com.ua/ua/produkciya/mebli1/kabinet-himii/stil-demonstracijnij-z-rozetkami1" TargetMode="External"/><Relationship Id="rId16" Type="http://schemas.openxmlformats.org/officeDocument/2006/relationships/hyperlink" Target="https://umschool.com.ua/ua/produkciya/himiya-umschool/navchalni_kolektsiyi/kolektsiya_sklo_i_virobi_z_nogo" TargetMode="External"/><Relationship Id="rId107" Type="http://schemas.openxmlformats.org/officeDocument/2006/relationships/hyperlink" Target="https://umschool.com.ua/ua/produkciya/interaktiv-umschool/kompyuterne_obladnannya/bagatofunktsionalniy_pristriy" TargetMode="External"/><Relationship Id="rId11" Type="http://schemas.openxmlformats.org/officeDocument/2006/relationships/hyperlink" Target="https://umschool.com.ua/ua/produkciya/himiya-umschool/navchalni_kolektsiyi/kolektsiya_nafta_i_produkti_yiyi_pererobki1" TargetMode="External"/><Relationship Id="rId24" Type="http://schemas.openxmlformats.org/officeDocument/2006/relationships/hyperlink" Target="https://umschool.com.ua/ua/produkciya/himiya-umschool/navchalni_modeli/model_kristalichnoyi_gratki_grafit" TargetMode="External"/><Relationship Id="rId32" Type="http://schemas.openxmlformats.org/officeDocument/2006/relationships/hyperlink" Target="https://umschool.com.ua/ua/produkciya/himiya-umschool/priladi_zagalnogo_priznachennya/shtativ_laboratorniy_himichniy_kombinovaniy_shlh" TargetMode="External"/><Relationship Id="rId37" Type="http://schemas.openxmlformats.org/officeDocument/2006/relationships/hyperlink" Target="https://umschool.com.ua/ua/produkciya/himiya-umschool/priladi_demonstratsiyni/banya_kombinovana_laboratorna" TargetMode="External"/><Relationship Id="rId40" Type="http://schemas.openxmlformats.org/officeDocument/2006/relationships/hyperlink" Target="https://umschool.com.ua/ua/produkciya/himiya-umschool/priladi_laboratorni/nabir_z_elektrolizu" TargetMode="External"/><Relationship Id="rId45" Type="http://schemas.openxmlformats.org/officeDocument/2006/relationships/hyperlink" Target="https://umschool.com.ua/ua/produkciya/himiya-umschool/priladi_laboratorni/trimach_dlya_probirok" TargetMode="External"/><Relationship Id="rId53" Type="http://schemas.openxmlformats.org/officeDocument/2006/relationships/hyperlink" Target="https://umschool.com.ua/ua/produkciya/himiya-umschool/vse_dlya_doslidiv_posud_ta_obladnannya/liyka_rozpodilna_100_ml" TargetMode="External"/><Relationship Id="rId58" Type="http://schemas.openxmlformats.org/officeDocument/2006/relationships/hyperlink" Target="https://umschool.com.ua/ua/produkciya/himiya-umschool/vse_dlya_doslidiv_posud_ta_obladnannya/palichka_sklyana" TargetMode="External"/><Relationship Id="rId66" Type="http://schemas.openxmlformats.org/officeDocument/2006/relationships/hyperlink" Target="https://umschool.com.ua/ua/produkciya/himiya-umschool/vse_dlya_doslidiv_posud_ta_obladnannya/godinnik_piskoviy_na_1_hv" TargetMode="External"/><Relationship Id="rId74" Type="http://schemas.openxmlformats.org/officeDocument/2006/relationships/hyperlink" Target="https://umschool.com.ua/ua/produkciya/himiya-umschool/vse_dlya_doslidiv_posud_ta_obladnannya/menzurka_250_ml" TargetMode="External"/><Relationship Id="rId79" Type="http://schemas.openxmlformats.org/officeDocument/2006/relationships/hyperlink" Target="https://umschool.com.ua/ua/produkciya/himiya-umschool/vse_dlya_doslidiv_posud_ta_obladnannya/shpatel_farforoviy_200_mm_3" TargetMode="External"/><Relationship Id="rId87" Type="http://schemas.openxmlformats.org/officeDocument/2006/relationships/hyperlink" Target="https://umschool.com.ua/ua/produkciya/himiya-umschool/vse_dlya_doslidiv_posud_ta_obladnannya/cilindr-vimiryuvalnij-z-nosikom-50-ml-pp" TargetMode="External"/><Relationship Id="rId102" Type="http://schemas.openxmlformats.org/officeDocument/2006/relationships/hyperlink" Target="https://umschool.com.ua/ua/produkciya/himiya-umschool/himichni_reaktivi/natrij-metalichnij-na" TargetMode="External"/><Relationship Id="rId110" Type="http://schemas.openxmlformats.org/officeDocument/2006/relationships/hyperlink" Target="https://umschool.com.ua/ua/produkciya/mebli1/kabinet-himii/stil-laboratornij-uchnivskij-dlya-kabinetu-himii" TargetMode="External"/><Relationship Id="rId115" Type="http://schemas.openxmlformats.org/officeDocument/2006/relationships/hyperlink" Target="https://umschool.com.ua/ua/produkciya/himiya-umschool/priladi_laboratorni/logka_dlya_spalyuvannya_rechovin" TargetMode="External"/><Relationship Id="rId5" Type="http://schemas.openxmlformats.org/officeDocument/2006/relationships/hyperlink" Target="https://umschool.com.ua/ua/produkciya/himiya-umschool/navchalni_kolektsiyi/kolektsiya_kauchuki" TargetMode="External"/><Relationship Id="rId61" Type="http://schemas.openxmlformats.org/officeDocument/2006/relationships/hyperlink" Target="https://umschool.com.ua/ua/produkciya/himiya-umschool/vse_dlya_doslidiv_posud_ta_obladnannya/probirka_ph-16" TargetMode="External"/><Relationship Id="rId82" Type="http://schemas.openxmlformats.org/officeDocument/2006/relationships/hyperlink" Target="https://umschool.com.ua/ua/produkciya/himiya-umschool/vse_dlya_doslidiv_posud_ta_obladnannya/sklyankizdozatorom-dlya-zberigannya-rozchiniv-reaktiviv1" TargetMode="External"/><Relationship Id="rId90" Type="http://schemas.openxmlformats.org/officeDocument/2006/relationships/hyperlink" Target="https://umschool.com.ua/ua/produkciya/himiya-umschool/drukovani_posibniki/nabir-plastikovih-stendiv-po-himii" TargetMode="External"/><Relationship Id="rId95" Type="http://schemas.openxmlformats.org/officeDocument/2006/relationships/hyperlink" Target="https://umschool.com.ua/ua/produkciya/himiya-umschool/himichni_reaktivi/nabir_11_s_soli_dlya_demonstratsiynih_doslidiv" TargetMode="External"/><Relationship Id="rId19" Type="http://schemas.openxmlformats.org/officeDocument/2006/relationships/hyperlink" Target="https://umschool.com.ua/ua/produkciya/himiya-umschool/navchalni_kolektsiyi/kolektsiya_sirovina_i_produktsiya_dlya_legkoyi_promislovosti_rozdavalna" TargetMode="External"/><Relationship Id="rId14" Type="http://schemas.openxmlformats.org/officeDocument/2006/relationships/hyperlink" Target="https://umschool.com.ua/ua/produkciya/himiya-umschool/navchalni_kolektsiyi/kolektsiya_plastmasi" TargetMode="External"/><Relationship Id="rId22" Type="http://schemas.openxmlformats.org/officeDocument/2006/relationships/hyperlink" Target="https://umschool.com.ua/ua/produkciya/himiya-umschool/navchalni_modeli/nabir_atomiv_organichnih_ta_neorganichnih_molekul" TargetMode="External"/><Relationship Id="rId27" Type="http://schemas.openxmlformats.org/officeDocument/2006/relationships/hyperlink" Target="https://umschool.com.ua/ua/produkciya/himiya-umschool/navchalni_modeli/model_kristalichna_gratka_midi_demonstratsiyna" TargetMode="External"/><Relationship Id="rId30" Type="http://schemas.openxmlformats.org/officeDocument/2006/relationships/hyperlink" Target="https://umschool.com.ua/ua/produkciya/himiya-umschool/priladi_zagalnogo_priznachennya/vagi_elektronni_do_200_gr" TargetMode="External"/><Relationship Id="rId35" Type="http://schemas.openxmlformats.org/officeDocument/2006/relationships/hyperlink" Target="https://umschool.com.ua/ua/produkciya/himiya-umschool/priladi_demonstratsiyni/aparat_kippa" TargetMode="External"/><Relationship Id="rId43" Type="http://schemas.openxmlformats.org/officeDocument/2006/relationships/hyperlink" Target="https://umschool.com.ua/ua/produkciya/himiya-umschool/priladi_laboratorni/nabir_yorshiv_dlya_mittya_posudu" TargetMode="External"/><Relationship Id="rId48" Type="http://schemas.openxmlformats.org/officeDocument/2006/relationships/hyperlink" Target="https://umschool.com.ua/ua/produkciya/himiya-umschool/vse_dlya_doslidiv_posud_ta_obladnannya/pipetka-dozator" TargetMode="External"/><Relationship Id="rId56" Type="http://schemas.openxmlformats.org/officeDocument/2006/relationships/hyperlink" Target="https://umschool.com.ua/ua/produkciya/himiya-umschool/vse_dlya_doslidiv_posud_ta_obladnannya/liyka_konichna_d_75_110" TargetMode="External"/><Relationship Id="rId64" Type="http://schemas.openxmlformats.org/officeDocument/2006/relationships/hyperlink" Target="https://umschool.com.ua/ua/produkciya/himiya-umschool/vse_dlya_doslidiv_posud_ta_obladnannya/stakan_z_nosikom_vn-100_z_mitkoyu" TargetMode="External"/><Relationship Id="rId69" Type="http://schemas.openxmlformats.org/officeDocument/2006/relationships/hyperlink" Target="https://umschool.com.ua/ua/produkciya/himiya-umschool/vse_dlya_doslidiv_posud_ta_obladnannya/filtruvalniy_papir" TargetMode="External"/><Relationship Id="rId77" Type="http://schemas.openxmlformats.org/officeDocument/2006/relationships/hyperlink" Target="https://umschool.com.ua/ua/produkciya/himiya-umschool/vse_dlya_doslidiv_posud_ta_obladnannya/chasha_viparyuvalna" TargetMode="External"/><Relationship Id="rId100" Type="http://schemas.openxmlformats.org/officeDocument/2006/relationships/hyperlink" Target="https://umschool.com.ua/ua/produkciya/himiya-umschool/himichni_reaktivi/nabir_21_vs_neorganichni_rechovini" TargetMode="External"/><Relationship Id="rId105" Type="http://schemas.openxmlformats.org/officeDocument/2006/relationships/hyperlink" Target="https://umschool.com.ua/ua/produkciya/interaktiv-umschool/multimediyne_obladnannya/montazhnij-komplekt-instalyaciya-ta-nalashtuvannya-obladnannya" TargetMode="External"/><Relationship Id="rId113" Type="http://schemas.openxmlformats.org/officeDocument/2006/relationships/hyperlink" Target="https://umschool.com.ua/ua/produkciya/mebli1/kabinet-himii/shafa-dlya-odyagu-i-knig-dlya-vchitelya4" TargetMode="External"/><Relationship Id="rId8" Type="http://schemas.openxmlformats.org/officeDocument/2006/relationships/hyperlink" Target="https://umschool.com.ua/ua/produkciya/himiya-umschool/navchalni_kolektsiyi/kolektsiya_kamyane_vugillya_rozdatkova" TargetMode="External"/><Relationship Id="rId51" Type="http://schemas.openxmlformats.org/officeDocument/2006/relationships/hyperlink" Target="https://umschool.com.ua/ua/produkciya/himiya-umschool/vse_dlya_doslidiv_posud_ta_obladnannya/chashka_petri_plastik" TargetMode="External"/><Relationship Id="rId72" Type="http://schemas.openxmlformats.org/officeDocument/2006/relationships/hyperlink" Target="https://umschool.com.ua/ua/produkciya/himiya-umschool/vse_dlya_doslidiv_posud_ta_obladnannya/menzurka_50_ml" TargetMode="External"/><Relationship Id="rId80" Type="http://schemas.openxmlformats.org/officeDocument/2006/relationships/hyperlink" Target="https://umschool.com.ua/ua/produkciya/himiya-umschool/vse_dlya_doslidiv_posud_ta_obladnannya/logka_portselyanova_200_mm_3" TargetMode="External"/><Relationship Id="rId85" Type="http://schemas.openxmlformats.org/officeDocument/2006/relationships/hyperlink" Target="https://umschool.com.ua/ua/produkciya/himiya-umschool/vse_dlya_doslidiv_posud_ta_obladnannya/stakan_z_nosikom_visokiy_vn-600_ml" TargetMode="External"/><Relationship Id="rId93" Type="http://schemas.openxmlformats.org/officeDocument/2006/relationships/hyperlink" Target="https://umschool.com.ua/ua/produkciya/himiya-umschool/himichni_reaktivi/nabir_3_vs_lugi" TargetMode="External"/><Relationship Id="rId98" Type="http://schemas.openxmlformats.org/officeDocument/2006/relationships/hyperlink" Target="https://umschool.com.ua/ua/produkciya/himiya-umschool/himichni_reaktivi/nabir_16_vs_metali_oksidi" TargetMode="External"/><Relationship Id="rId3" Type="http://schemas.openxmlformats.org/officeDocument/2006/relationships/hyperlink" Target="https://umschool.com.ua/ua/produkciya/himiya-umschool/navchalni_kolektsiyi/kolektsiya_alyuminiy" TargetMode="External"/><Relationship Id="rId12" Type="http://schemas.openxmlformats.org/officeDocument/2006/relationships/hyperlink" Target="https://umschool.com.ua/ua/produkciya/himiya-umschool/navchalni_kolektsiyi/kolektsiya_nafta_i_produkti_yiyi_pererobki" TargetMode="External"/><Relationship Id="rId17" Type="http://schemas.openxmlformats.org/officeDocument/2006/relationships/hyperlink" Target="https://umschool.com.ua/ua/produkciya/himiya-umschool/navchalni_kolektsiyi/kolektsiya_palivo" TargetMode="External"/><Relationship Id="rId25" Type="http://schemas.openxmlformats.org/officeDocument/2006/relationships/hyperlink" Target="https://umschool.com.ua/ua/produkciya/himiya-umschool/navchalni_modeli/model_kristalichnoyi_gratki_nacl" TargetMode="External"/><Relationship Id="rId33" Type="http://schemas.openxmlformats.org/officeDocument/2006/relationships/hyperlink" Target="https://umschool.com.ua/ua/produkciya/himiya-umschool/priladi_demonstratsiyni/nabir_dlya_distilyatsiyi_vodi" TargetMode="External"/><Relationship Id="rId38" Type="http://schemas.openxmlformats.org/officeDocument/2006/relationships/hyperlink" Target="https://umschool.com.ua/ua/produkciya/himiya-umschool/priladi_demonstratsiyni/nabir-z-elektrolizu-demonstracijnij" TargetMode="External"/><Relationship Id="rId46" Type="http://schemas.openxmlformats.org/officeDocument/2006/relationships/hyperlink" Target="https://umschool.com.ua/ua/produkciya/himiya-umschool/priladi_laboratorni/nakleyki_na_himichniy_posud_na_samokleyuchiy_osnovi" TargetMode="External"/><Relationship Id="rId59" Type="http://schemas.openxmlformats.org/officeDocument/2006/relationships/hyperlink" Target="https://umschool.com.ua/ua/produkciya/himiya-umschool/vse_dlya_doslidiv_posud_ta_obladnannya/probirka_mirna_15_ml" TargetMode="External"/><Relationship Id="rId67" Type="http://schemas.openxmlformats.org/officeDocument/2006/relationships/hyperlink" Target="https://umschool.com.ua/ua/produkciya/himiya-umschool/vse_dlya_doslidiv_posud_ta_obladnannya/shtativ_dlya_probirok_na_10_gnizd" TargetMode="External"/><Relationship Id="rId103" Type="http://schemas.openxmlformats.org/officeDocument/2006/relationships/hyperlink" Target="https://umschool.com.ua/ua/produkciya/biologiya-umschool/laboratorne_obladnannya/lateksni_rukavichki" TargetMode="External"/><Relationship Id="rId108" Type="http://schemas.openxmlformats.org/officeDocument/2006/relationships/hyperlink" Target="https://umschool.com.ua/ua/produkciya/mebli1/kabinet-fiziki/stilec-uchnivskij-z-regulovanoyu-visotoyu" TargetMode="External"/><Relationship Id="rId116" Type="http://schemas.openxmlformats.org/officeDocument/2006/relationships/printerSettings" Target="../printerSettings/printerSettings1.bin"/><Relationship Id="rId20" Type="http://schemas.openxmlformats.org/officeDocument/2006/relationships/hyperlink" Target="https://umschool.com.ua/ua/produkciya/himiya-umschool/navchalni_kolektsiyi/kolektsiya_budivelni_materiali_demonstratsiyna" TargetMode="External"/><Relationship Id="rId41" Type="http://schemas.openxmlformats.org/officeDocument/2006/relationships/hyperlink" Target="https://umschool.com.ua/ua/produkciya/himiya-umschool/priladi_laboratorni/elektrichna_plitka_nagrivna" TargetMode="External"/><Relationship Id="rId54" Type="http://schemas.openxmlformats.org/officeDocument/2006/relationships/hyperlink" Target="https://umschool.com.ua/ua/produkciya/himiya-umschool/vse_dlya_doslidiv_posud_ta_obladnannya/liyka_konichna_d_36_50" TargetMode="External"/><Relationship Id="rId62" Type="http://schemas.openxmlformats.org/officeDocument/2006/relationships/hyperlink" Target="https://umschool.com.ua/ua/produkciya/himiya-umschool/vse_dlya_doslidiv_posud_ta_obladnannya/probka_gumova" TargetMode="External"/><Relationship Id="rId70" Type="http://schemas.openxmlformats.org/officeDocument/2006/relationships/hyperlink" Target="https://umschool.com.ua/ua/produkciya/himiya-umschool/vse_dlya_doslidiv_posud_ta_obladnannya/indikatorniy_papir" TargetMode="External"/><Relationship Id="rId75" Type="http://schemas.openxmlformats.org/officeDocument/2006/relationships/hyperlink" Target="https://umschool.com.ua/ua/produkciya/himiya-umschool/vse_dlya_doslidiv_posud_ta_obladnannya/stakan_visokiy_v-1-250_zi_shkaloyu" TargetMode="External"/><Relationship Id="rId83" Type="http://schemas.openxmlformats.org/officeDocument/2006/relationships/hyperlink" Target="https://umschool.com.ua/ua/produkciya/himiya-umschool/vse_dlya_doslidiv_posud_ta_obladnannya/sklyankizdozatorom-dlya-zberigannya-rozchiniv-reaktiviv3" TargetMode="External"/><Relationship Id="rId88" Type="http://schemas.openxmlformats.org/officeDocument/2006/relationships/hyperlink" Target="https://umschool.com.ua/ua/produkciya/himiya-umschool/vse_dlya_doslidiv_posud_ta_obladnannya/cilindr-vimiryuvalnij-z-nosikom-100-ml-pp" TargetMode="External"/><Relationship Id="rId91" Type="http://schemas.openxmlformats.org/officeDocument/2006/relationships/hyperlink" Target="https://umschool.com.ua/ua/produkciya/himiya-umschool/himichni_reaktivi/nabir_himichnih_reaktiviv_dlya_kabinetu_himiyi_zagalnoosvitnogo_navchalnogo_zakladu" TargetMode="External"/><Relationship Id="rId96" Type="http://schemas.openxmlformats.org/officeDocument/2006/relationships/hyperlink" Target="https://umschool.com.ua/ua/produkciya/himiya-umschool/himichni_reaktivi/nabir_13_vs_galogeni" TargetMode="External"/><Relationship Id="rId111" Type="http://schemas.openxmlformats.org/officeDocument/2006/relationships/hyperlink" Target="https://umschool.com.ua/ua/produkciya/mebli1/kabinet-himii/stil-pismovij-uchitelya1" TargetMode="External"/><Relationship Id="rId1" Type="http://schemas.openxmlformats.org/officeDocument/2006/relationships/hyperlink" Target="https://umschool.com.ua/ua/produkciya/fizika-umschool/molekulyarna_fizika_ta_termodinamika_laboratorne_obladnannya/trubka_zyednuvalna" TargetMode="External"/><Relationship Id="rId6" Type="http://schemas.openxmlformats.org/officeDocument/2006/relationships/hyperlink" Target="https://umschool.com.ua/ua/produkciya/himiya-umschool/navchalni_kolektsiyi/kolektsiya_volokna" TargetMode="External"/><Relationship Id="rId15" Type="http://schemas.openxmlformats.org/officeDocument/2006/relationships/hyperlink" Target="https://umschool.com.ua/ua/produkciya/himiya-umschool/navchalni_kolektsiyi/kolektsiya_plastmasi_rozdatkova" TargetMode="External"/><Relationship Id="rId23" Type="http://schemas.openxmlformats.org/officeDocument/2006/relationships/hyperlink" Target="https://umschool.com.ua/ua/produkciya/himiya-umschool/navchalni_modeli/model_kristalichnoyi_gratki_almaz" TargetMode="External"/><Relationship Id="rId28" Type="http://schemas.openxmlformats.org/officeDocument/2006/relationships/hyperlink" Target="https://umschool.com.ua/ua/produkciya/himiya-umschool/navchalni_modeli/model_kristalichna_gratka_lodu_demonstratsiyna" TargetMode="External"/><Relationship Id="rId36" Type="http://schemas.openxmlformats.org/officeDocument/2006/relationships/hyperlink" Target="https://umschool.com.ua/ua/produkciya/himiya-umschool/priladi_demonstratsiyni/prilad_dlya_okisnennya_spirtu_nad_midnim_katalizatorom" TargetMode="External"/><Relationship Id="rId49" Type="http://schemas.openxmlformats.org/officeDocument/2006/relationships/hyperlink" Target="https://umschool.com.ua/ua/produkciya/himiya-umschool/vse_dlya_doslidiv_posud_ta_obladnannya/promivalka_250_ml" TargetMode="External"/><Relationship Id="rId57" Type="http://schemas.openxmlformats.org/officeDocument/2006/relationships/hyperlink" Target="https://umschool.com.ua/ua/produkciya/himiya-umschool/vse_dlya_doslidiv_posud_ta_obladnannya/liyka_konichna_d_100_150" TargetMode="External"/><Relationship Id="rId106" Type="http://schemas.openxmlformats.org/officeDocument/2006/relationships/hyperlink" Target="https://umschool.com.ua/ua/produkciya/interaktiv-umschool/multimediyne_obladnannya/multimedijnij-kompleks-standart-1" TargetMode="External"/><Relationship Id="rId114" Type="http://schemas.openxmlformats.org/officeDocument/2006/relationships/hyperlink" Target="https://umschool.com.ua/ua/produkciya/himiya-umschool/navchalni_kolektsiyi/kolektsiya_mineralni_ta_organichni_dobriva" TargetMode="External"/><Relationship Id="rId10" Type="http://schemas.openxmlformats.org/officeDocument/2006/relationships/hyperlink" Target="https://umschool.com.ua/ua/produkciya/himiya-umschool/navchalni_kolektsiyi/kolektsiya_metali_i_splavi_rozdatkova" TargetMode="External"/><Relationship Id="rId31" Type="http://schemas.openxmlformats.org/officeDocument/2006/relationships/hyperlink" Target="https://umschool.com.ua/ua/produkciya/himiya-umschool/priladi_zagalnogo_priznachennya/stolik_pidyomniy" TargetMode="External"/><Relationship Id="rId44" Type="http://schemas.openxmlformats.org/officeDocument/2006/relationships/hyperlink" Target="https://umschool.com.ua/ua/produkciya/himiya-umschool/priladi_laboratorni/shchiptsi_tigelni" TargetMode="External"/><Relationship Id="rId52" Type="http://schemas.openxmlformats.org/officeDocument/2006/relationships/hyperlink" Target="https://umschool.com.ua/ua/produkciya/himiya-umschool/vse_dlya_doslidiv_posud_ta_obladnannya/liyka_rozpodilna_50_ml" TargetMode="External"/><Relationship Id="rId60" Type="http://schemas.openxmlformats.org/officeDocument/2006/relationships/hyperlink" Target="https://umschool.com.ua/ua/produkciya/himiya-umschool/vse_dlya_doslidiv_posud_ta_obladnannya/probirka_ph-14" TargetMode="External"/><Relationship Id="rId65" Type="http://schemas.openxmlformats.org/officeDocument/2006/relationships/hyperlink" Target="https://umschool.com.ua/ua/produkciya/himiya-umschool/vse_dlya_doslidiv_posud_ta_obladnannya/stakan_z_nosikom_vn-150_z_mitkoyu" TargetMode="External"/><Relationship Id="rId73" Type="http://schemas.openxmlformats.org/officeDocument/2006/relationships/hyperlink" Target="https://umschool.com.ua/ua/produkciya/himiya-umschool/vse_dlya_doslidiv_posud_ta_obladnannya/menzurka_100_ml" TargetMode="External"/><Relationship Id="rId78" Type="http://schemas.openxmlformats.org/officeDocument/2006/relationships/hyperlink" Target="https://umschool.com.ua/ua/produkciya/himiya-umschool/vse_dlya_doslidiv_posud_ta_obladnannya/krapelnitsya_shustera" TargetMode="External"/><Relationship Id="rId81" Type="http://schemas.openxmlformats.org/officeDocument/2006/relationships/hyperlink" Target="https://umschool.com.ua/ua/produkciya/himiya-umschool/vse_dlya_doslidiv_posud_ta_obladnannya/sklyankizdozatorom-dlya-zberigannya-rozchiniv-reaktiviv" TargetMode="External"/><Relationship Id="rId86" Type="http://schemas.openxmlformats.org/officeDocument/2006/relationships/hyperlink" Target="https://umschool.com.ua/ua/produkciya/himiya-umschool/vse_dlya_doslidiv_posud_ta_obladnannya/stakan_z_nosikom_visokiy_z_nosikom_400_ml" TargetMode="External"/><Relationship Id="rId94" Type="http://schemas.openxmlformats.org/officeDocument/2006/relationships/hyperlink" Target="https://umschool.com.ua/ua/produkciya/himiya-umschool/himichni_reaktivi/nabir_6_s_organichni_rechovini" TargetMode="External"/><Relationship Id="rId99" Type="http://schemas.openxmlformats.org/officeDocument/2006/relationships/hyperlink" Target="https://umschool.com.ua/ua/produkciya/himiya-umschool/himichni_reaktivi/nabir_17_s_nitrati" TargetMode="External"/><Relationship Id="rId101" Type="http://schemas.openxmlformats.org/officeDocument/2006/relationships/hyperlink" Target="https://umschool.com.ua/ua/produkciya/himiya-umschool/himichni_reaktivi/nabir_22_vs_indikatori" TargetMode="External"/><Relationship Id="rId4" Type="http://schemas.openxmlformats.org/officeDocument/2006/relationships/hyperlink" Target="https://umschool.com.ua/ua/produkciya/himiya-umschool/navchalni_kolektsiyi/kolektsiya_alyuminiy_rozdatkova" TargetMode="External"/><Relationship Id="rId9" Type="http://schemas.openxmlformats.org/officeDocument/2006/relationships/hyperlink" Target="https://umschool.com.ua/ua/produkciya/himiya-umschool/navchalni_kolektsiyi/kolektsiya_metali_i_splavi" TargetMode="External"/><Relationship Id="rId13" Type="http://schemas.openxmlformats.org/officeDocument/2006/relationships/hyperlink" Target="https://umschool.com.ua/ua/produkciya/himiya-umschool/navchalni_kolektsiyi/kolektsiya_kisloti" TargetMode="External"/><Relationship Id="rId18" Type="http://schemas.openxmlformats.org/officeDocument/2006/relationships/hyperlink" Target="https://umschool.com.ua/ua/produkciya/himiya-umschool/navchalni_kolektsiyi/kolektsiya_torf_i_produkti_yogo_pererobki" TargetMode="External"/><Relationship Id="rId39" Type="http://schemas.openxmlformats.org/officeDocument/2006/relationships/hyperlink" Target="https://umschool.com.ua/ua/produkciya/himiya-umschool/priladi_laboratorni/doshka_dlya_sushinnya_posudu" TargetMode="External"/><Relationship Id="rId109" Type="http://schemas.openxmlformats.org/officeDocument/2006/relationships/hyperlink" Target="https://umschool.com.ua/ua/produkciya/mebli1/kabinet-fiziki/stinka-dlya-kabinetu-4413h403h2186mm4" TargetMode="External"/><Relationship Id="rId34" Type="http://schemas.openxmlformats.org/officeDocument/2006/relationships/hyperlink" Target="https://umschool.com.ua/ua/produkciya/himiya-umschool/priladi_demonstratsiyni/prilad_dlya_ilyustratsiyi_zalegnosti_shvidkosti_himichnih_reaktsiy_vid_umov" TargetMode="External"/><Relationship Id="rId50" Type="http://schemas.openxmlformats.org/officeDocument/2006/relationships/hyperlink" Target="https://umschool.com.ua/ua/produkciya/himiya-umschool/vse_dlya_doslidiv_posud_ta_obladnannya/along-umschool" TargetMode="External"/><Relationship Id="rId55" Type="http://schemas.openxmlformats.org/officeDocument/2006/relationships/hyperlink" Target="https://umschool.com.ua/ua/produkciya/himiya-umschool/vse_dlya_doslidiv_posud_ta_obladnannya/liyka_konichna_d_56_80" TargetMode="External"/><Relationship Id="rId76" Type="http://schemas.openxmlformats.org/officeDocument/2006/relationships/hyperlink" Target="https://umschool.com.ua/ua/produkciya/himiya-umschool/vse_dlya_doslidiv_posud_ta_obladnannya/stakan_visokiy_v-1-600_zi_shkaloyu" TargetMode="External"/><Relationship Id="rId97" Type="http://schemas.openxmlformats.org/officeDocument/2006/relationships/hyperlink" Target="https://umschool.com.ua/ua/produkciya/himiya-umschool/himichni_reaktivi/nabir_14_vs_sulfati_sulfiti_sulfidi" TargetMode="External"/><Relationship Id="rId104" Type="http://schemas.openxmlformats.org/officeDocument/2006/relationships/hyperlink" Target="https://umschool.com.ua/ua/produkciya/biologiya-umschool/laboratorne_obladnannya/lotok_dlya_rozdavalnogo_materialu" TargetMode="External"/><Relationship Id="rId7" Type="http://schemas.openxmlformats.org/officeDocument/2006/relationships/hyperlink" Target="https://umschool.com.ua/ua/produkciya/himiya-umschool/navchalni_kolektsiyi/kolektsiya_volokna_rozdatkova" TargetMode="External"/><Relationship Id="rId71" Type="http://schemas.openxmlformats.org/officeDocument/2006/relationships/hyperlink" Target="https://umschool.com.ua/ua/produkciya/himiya-umschool/vse_dlya_doslidiv_posud_ta_obladnannya/kolba_vyurtsa_pereginna" TargetMode="External"/><Relationship Id="rId92" Type="http://schemas.openxmlformats.org/officeDocument/2006/relationships/hyperlink" Target="https://umschool.com.ua/ua/produkciya/himiya-umschool/himichni_reaktivi/nabir_1_s_kisloti" TargetMode="External"/><Relationship Id="rId2" Type="http://schemas.openxmlformats.org/officeDocument/2006/relationships/hyperlink" Target="https://umschool.com.ua/ua/produkciya/fizika-umschool/molekulyarna_fizika_ta_termodinamika_laboratorne_obladnannya/okulyari_zahisni" TargetMode="External"/><Relationship Id="rId29" Type="http://schemas.openxmlformats.org/officeDocument/2006/relationships/hyperlink" Target="https://umschool.com.ua/ua/produkciya/himiya-umschool/priladi_zagalnogo_priznachennya/elektronniy_ph-met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2"/>
  <sheetViews>
    <sheetView tabSelected="1" workbookViewId="0">
      <pane ySplit="5" topLeftCell="A6" activePane="bottomLeft" state="frozen"/>
      <selection pane="bottomLeft" activeCell="P146" sqref="P146"/>
    </sheetView>
  </sheetViews>
  <sheetFormatPr defaultRowHeight="15"/>
  <cols>
    <col min="1" max="1" width="7" customWidth="1"/>
    <col min="2" max="2" width="16" customWidth="1"/>
    <col min="3" max="3" width="38" customWidth="1"/>
    <col min="4" max="4" width="7" customWidth="1"/>
    <col min="5" max="6" width="6" customWidth="1"/>
    <col min="7" max="7" width="10" style="13" customWidth="1"/>
    <col min="8" max="8" width="15" style="13" customWidth="1"/>
  </cols>
  <sheetData>
    <row r="1" spans="1:8" ht="60" customHeight="1">
      <c r="A1" s="26"/>
      <c r="B1" s="27"/>
      <c r="C1" s="26"/>
      <c r="D1" s="26"/>
      <c r="E1" s="27"/>
      <c r="F1" s="26"/>
      <c r="G1" s="26"/>
      <c r="H1" s="12" t="s">
        <v>0</v>
      </c>
    </row>
    <row r="3" spans="1:8" ht="15.75">
      <c r="A3" s="1" t="s">
        <v>1</v>
      </c>
    </row>
    <row r="5" spans="1:8" s="25" customFormat="1" ht="34.9" customHeight="1">
      <c r="A5" s="20" t="s">
        <v>2</v>
      </c>
      <c r="B5" s="21" t="s">
        <v>3</v>
      </c>
      <c r="C5" s="22" t="s">
        <v>4</v>
      </c>
      <c r="D5" s="22" t="s">
        <v>5</v>
      </c>
      <c r="E5" s="22" t="s">
        <v>6</v>
      </c>
      <c r="F5" s="22" t="s">
        <v>7</v>
      </c>
      <c r="G5" s="23" t="s">
        <v>8</v>
      </c>
      <c r="H5" s="24" t="s">
        <v>9</v>
      </c>
    </row>
    <row r="7" spans="1:8">
      <c r="A7" s="28" t="s">
        <v>10</v>
      </c>
      <c r="B7" s="29"/>
      <c r="C7" s="29"/>
      <c r="D7" s="29"/>
      <c r="E7" s="29"/>
      <c r="F7" s="29"/>
      <c r="G7" s="29"/>
      <c r="H7" s="30"/>
    </row>
    <row r="8" spans="1:8">
      <c r="A8" s="26"/>
      <c r="B8" s="26"/>
      <c r="C8" s="26"/>
      <c r="D8" s="26"/>
      <c r="E8" s="26"/>
      <c r="F8" s="26"/>
      <c r="G8" s="26"/>
      <c r="H8" s="26"/>
    </row>
    <row r="9" spans="1:8" ht="15.75">
      <c r="A9" s="2"/>
      <c r="B9" s="3" t="s">
        <v>11</v>
      </c>
      <c r="C9" s="3"/>
      <c r="D9" s="3"/>
      <c r="E9" s="3"/>
      <c r="F9" s="3"/>
      <c r="G9" s="14"/>
      <c r="H9" s="15"/>
    </row>
    <row r="10" spans="1:8" ht="49.9" customHeight="1">
      <c r="A10" s="4">
        <v>1</v>
      </c>
      <c r="B10" s="5"/>
      <c r="C10" s="4" t="s">
        <v>12</v>
      </c>
      <c r="D10" s="5">
        <v>431</v>
      </c>
      <c r="E10" s="5">
        <v>5</v>
      </c>
      <c r="F10" s="5" t="s">
        <v>13</v>
      </c>
      <c r="G10" s="16">
        <v>37</v>
      </c>
      <c r="H10" s="16">
        <f>SUM(E10*G10)</f>
        <v>185</v>
      </c>
    </row>
    <row r="11" spans="1:8" ht="49.9" customHeight="1">
      <c r="A11" s="4">
        <v>2</v>
      </c>
      <c r="B11" s="5"/>
      <c r="C11" s="4" t="s">
        <v>14</v>
      </c>
      <c r="D11" s="5">
        <v>441</v>
      </c>
      <c r="E11" s="5">
        <v>2</v>
      </c>
      <c r="F11" s="5" t="s">
        <v>13</v>
      </c>
      <c r="G11" s="16">
        <v>60</v>
      </c>
      <c r="H11" s="16">
        <f>SUM(E11*G11)</f>
        <v>120</v>
      </c>
    </row>
    <row r="12" spans="1:8" ht="18.75">
      <c r="A12" s="6"/>
      <c r="B12" s="7" t="s">
        <v>15</v>
      </c>
      <c r="C12" s="7"/>
      <c r="D12" s="7"/>
      <c r="E12" s="7"/>
      <c r="F12" s="7"/>
      <c r="G12" s="17"/>
      <c r="H12" s="18">
        <f>SUM(H10:H11)</f>
        <v>305</v>
      </c>
    </row>
    <row r="13" spans="1:8">
      <c r="A13" s="31" t="s">
        <v>16</v>
      </c>
      <c r="B13" s="32"/>
      <c r="C13" s="32"/>
      <c r="D13" s="32"/>
      <c r="E13" s="32"/>
      <c r="F13" s="32"/>
      <c r="G13" s="32"/>
      <c r="H13" s="33"/>
    </row>
    <row r="14" spans="1:8">
      <c r="A14" s="26"/>
      <c r="B14" s="26"/>
      <c r="C14" s="26"/>
      <c r="D14" s="26"/>
      <c r="E14" s="26"/>
      <c r="F14" s="26"/>
      <c r="G14" s="26"/>
      <c r="H14" s="26"/>
    </row>
    <row r="15" spans="1:8" ht="15.75">
      <c r="A15" s="2"/>
      <c r="B15" s="3" t="s">
        <v>17</v>
      </c>
      <c r="C15" s="3"/>
      <c r="D15" s="3"/>
      <c r="E15" s="3"/>
      <c r="F15" s="3"/>
      <c r="G15" s="14"/>
      <c r="H15" s="15"/>
    </row>
    <row r="16" spans="1:8" ht="49.9" customHeight="1">
      <c r="A16" s="4">
        <v>1</v>
      </c>
      <c r="B16" s="5"/>
      <c r="C16" s="4" t="s">
        <v>18</v>
      </c>
      <c r="D16" s="5">
        <v>678</v>
      </c>
      <c r="E16" s="5">
        <v>1</v>
      </c>
      <c r="F16" s="5" t="s">
        <v>13</v>
      </c>
      <c r="G16" s="16">
        <v>550</v>
      </c>
      <c r="H16" s="16">
        <f t="shared" ref="H16:H35" si="0">SUM(E16*G16)</f>
        <v>550</v>
      </c>
    </row>
    <row r="17" spans="1:8" ht="49.9" customHeight="1">
      <c r="A17" s="4">
        <v>2</v>
      </c>
      <c r="B17" s="5"/>
      <c r="C17" s="4" t="s">
        <v>19</v>
      </c>
      <c r="D17" s="5">
        <v>680</v>
      </c>
      <c r="E17" s="5">
        <v>15</v>
      </c>
      <c r="F17" s="5" t="s">
        <v>13</v>
      </c>
      <c r="G17" s="16">
        <v>340</v>
      </c>
      <c r="H17" s="16">
        <f t="shared" si="0"/>
        <v>5100</v>
      </c>
    </row>
    <row r="18" spans="1:8" ht="49.9" customHeight="1">
      <c r="A18" s="4">
        <v>3</v>
      </c>
      <c r="B18" s="5"/>
      <c r="C18" s="4" t="s">
        <v>20</v>
      </c>
      <c r="D18" s="5">
        <v>682</v>
      </c>
      <c r="E18" s="5">
        <v>1</v>
      </c>
      <c r="F18" s="5" t="s">
        <v>13</v>
      </c>
      <c r="G18" s="16">
        <v>550</v>
      </c>
      <c r="H18" s="16">
        <f t="shared" si="0"/>
        <v>550</v>
      </c>
    </row>
    <row r="19" spans="1:8" ht="49.9" customHeight="1">
      <c r="A19" s="4">
        <v>4</v>
      </c>
      <c r="B19" s="5"/>
      <c r="C19" s="4" t="s">
        <v>21</v>
      </c>
      <c r="D19" s="5">
        <v>684</v>
      </c>
      <c r="E19" s="5">
        <v>1</v>
      </c>
      <c r="F19" s="5" t="s">
        <v>13</v>
      </c>
      <c r="G19" s="16">
        <v>550</v>
      </c>
      <c r="H19" s="16">
        <f t="shared" si="0"/>
        <v>550</v>
      </c>
    </row>
    <row r="20" spans="1:8" ht="49.9" customHeight="1">
      <c r="A20" s="4">
        <v>5</v>
      </c>
      <c r="B20" s="5"/>
      <c r="C20" s="4" t="s">
        <v>22</v>
      </c>
      <c r="D20" s="5">
        <v>686</v>
      </c>
      <c r="E20" s="5">
        <v>15</v>
      </c>
      <c r="F20" s="5" t="s">
        <v>13</v>
      </c>
      <c r="G20" s="16">
        <v>350</v>
      </c>
      <c r="H20" s="16">
        <f t="shared" si="0"/>
        <v>5250</v>
      </c>
    </row>
    <row r="21" spans="1:8" ht="49.9" customHeight="1">
      <c r="A21" s="4">
        <v>6</v>
      </c>
      <c r="B21" s="5"/>
      <c r="C21" s="4" t="s">
        <v>23</v>
      </c>
      <c r="D21" s="5">
        <v>696</v>
      </c>
      <c r="E21" s="5">
        <v>15</v>
      </c>
      <c r="F21" s="5" t="s">
        <v>13</v>
      </c>
      <c r="G21" s="16">
        <v>310</v>
      </c>
      <c r="H21" s="16">
        <f t="shared" si="0"/>
        <v>4650</v>
      </c>
    </row>
    <row r="22" spans="1:8" ht="49.9" customHeight="1">
      <c r="A22" s="4">
        <v>7</v>
      </c>
      <c r="B22" s="5"/>
      <c r="C22" s="4" t="s">
        <v>24</v>
      </c>
      <c r="D22" s="5">
        <v>702</v>
      </c>
      <c r="E22" s="5">
        <v>1</v>
      </c>
      <c r="F22" s="5" t="s">
        <v>13</v>
      </c>
      <c r="G22" s="16">
        <v>550</v>
      </c>
      <c r="H22" s="16">
        <f t="shared" si="0"/>
        <v>550</v>
      </c>
    </row>
    <row r="23" spans="1:8" ht="49.9" customHeight="1">
      <c r="A23" s="4">
        <v>8</v>
      </c>
      <c r="B23" s="5"/>
      <c r="C23" s="4" t="s">
        <v>25</v>
      </c>
      <c r="D23" s="5">
        <v>704</v>
      </c>
      <c r="E23" s="5">
        <v>10</v>
      </c>
      <c r="F23" s="5" t="s">
        <v>13</v>
      </c>
      <c r="G23" s="16">
        <v>310</v>
      </c>
      <c r="H23" s="16">
        <f t="shared" si="0"/>
        <v>3100</v>
      </c>
    </row>
    <row r="24" spans="1:8" ht="49.9" customHeight="1">
      <c r="A24" s="4">
        <v>9</v>
      </c>
      <c r="B24" s="5"/>
      <c r="C24" s="4" t="s">
        <v>26</v>
      </c>
      <c r="D24" s="5">
        <v>706</v>
      </c>
      <c r="E24" s="5">
        <v>1</v>
      </c>
      <c r="F24" s="5" t="s">
        <v>13</v>
      </c>
      <c r="G24" s="16">
        <v>550</v>
      </c>
      <c r="H24" s="16">
        <f t="shared" si="0"/>
        <v>550</v>
      </c>
    </row>
    <row r="25" spans="1:8" ht="49.9" customHeight="1">
      <c r="A25" s="4">
        <v>10</v>
      </c>
      <c r="B25" s="5"/>
      <c r="C25" s="4" t="s">
        <v>27</v>
      </c>
      <c r="D25" s="5">
        <v>708</v>
      </c>
      <c r="E25" s="5">
        <v>15</v>
      </c>
      <c r="F25" s="5" t="s">
        <v>13</v>
      </c>
      <c r="G25" s="16">
        <v>310</v>
      </c>
      <c r="H25" s="16">
        <f t="shared" si="0"/>
        <v>4650</v>
      </c>
    </row>
    <row r="26" spans="1:8" ht="49.9" customHeight="1">
      <c r="A26" s="4">
        <v>11</v>
      </c>
      <c r="B26" s="5"/>
      <c r="C26" s="4" t="s">
        <v>28</v>
      </c>
      <c r="D26" s="5">
        <v>710</v>
      </c>
      <c r="E26" s="5">
        <v>1</v>
      </c>
      <c r="F26" s="5" t="s">
        <v>13</v>
      </c>
      <c r="G26" s="16">
        <v>550</v>
      </c>
      <c r="H26" s="16">
        <f t="shared" si="0"/>
        <v>550</v>
      </c>
    </row>
    <row r="27" spans="1:8" ht="49.9" customHeight="1">
      <c r="A27" s="4">
        <v>12</v>
      </c>
      <c r="B27" s="5"/>
      <c r="C27" s="4" t="s">
        <v>29</v>
      </c>
      <c r="D27" s="5">
        <v>714</v>
      </c>
      <c r="E27" s="5">
        <v>1</v>
      </c>
      <c r="F27" s="5" t="s">
        <v>13</v>
      </c>
      <c r="G27" s="16">
        <v>550</v>
      </c>
      <c r="H27" s="16">
        <f t="shared" si="0"/>
        <v>550</v>
      </c>
    </row>
    <row r="28" spans="1:8" ht="49.9" customHeight="1">
      <c r="A28" s="4">
        <v>13</v>
      </c>
      <c r="B28" s="5"/>
      <c r="C28" s="4" t="s">
        <v>30</v>
      </c>
      <c r="D28" s="5">
        <v>716</v>
      </c>
      <c r="E28" s="5">
        <v>15</v>
      </c>
      <c r="F28" s="5" t="s">
        <v>13</v>
      </c>
      <c r="G28" s="16">
        <v>310</v>
      </c>
      <c r="H28" s="16">
        <f t="shared" si="0"/>
        <v>4650</v>
      </c>
    </row>
    <row r="29" spans="1:8" ht="49.9" customHeight="1">
      <c r="A29" s="4">
        <v>14</v>
      </c>
      <c r="B29" s="5"/>
      <c r="C29" s="4" t="s">
        <v>31</v>
      </c>
      <c r="D29" s="5">
        <v>718</v>
      </c>
      <c r="E29" s="5">
        <v>1</v>
      </c>
      <c r="F29" s="5" t="s">
        <v>13</v>
      </c>
      <c r="G29" s="16">
        <v>550</v>
      </c>
      <c r="H29" s="16">
        <f t="shared" si="0"/>
        <v>550</v>
      </c>
    </row>
    <row r="30" spans="1:8" ht="49.9" customHeight="1">
      <c r="A30" s="4">
        <v>15</v>
      </c>
      <c r="B30" s="5"/>
      <c r="C30" s="4" t="s">
        <v>32</v>
      </c>
      <c r="D30" s="5">
        <v>722</v>
      </c>
      <c r="E30" s="5">
        <v>1</v>
      </c>
      <c r="F30" s="5" t="s">
        <v>13</v>
      </c>
      <c r="G30" s="16">
        <v>550</v>
      </c>
      <c r="H30" s="16">
        <f t="shared" si="0"/>
        <v>550</v>
      </c>
    </row>
    <row r="31" spans="1:8" ht="49.9" customHeight="1">
      <c r="A31" s="4">
        <v>16</v>
      </c>
      <c r="B31" s="5"/>
      <c r="C31" s="4" t="s">
        <v>33</v>
      </c>
      <c r="D31" s="5">
        <v>726</v>
      </c>
      <c r="E31" s="5">
        <v>1</v>
      </c>
      <c r="F31" s="5" t="s">
        <v>13</v>
      </c>
      <c r="G31" s="16">
        <v>550</v>
      </c>
      <c r="H31" s="16">
        <f t="shared" si="0"/>
        <v>550</v>
      </c>
    </row>
    <row r="32" spans="1:8" ht="49.9" customHeight="1">
      <c r="A32" s="4">
        <v>17</v>
      </c>
      <c r="B32" s="5"/>
      <c r="C32" s="4" t="s">
        <v>34</v>
      </c>
      <c r="D32" s="5">
        <v>736</v>
      </c>
      <c r="E32" s="5">
        <v>10</v>
      </c>
      <c r="F32" s="5" t="s">
        <v>13</v>
      </c>
      <c r="G32" s="16">
        <v>310</v>
      </c>
      <c r="H32" s="16">
        <f t="shared" si="0"/>
        <v>3100</v>
      </c>
    </row>
    <row r="33" spans="1:8" ht="49.9" customHeight="1">
      <c r="A33" s="4">
        <v>18</v>
      </c>
      <c r="B33" s="5"/>
      <c r="C33" s="4" t="s">
        <v>35</v>
      </c>
      <c r="D33" s="5">
        <v>738</v>
      </c>
      <c r="E33" s="5">
        <v>1</v>
      </c>
      <c r="F33" s="5" t="s">
        <v>13</v>
      </c>
      <c r="G33" s="16">
        <v>550</v>
      </c>
      <c r="H33" s="16">
        <f t="shared" si="0"/>
        <v>550</v>
      </c>
    </row>
    <row r="34" spans="1:8" ht="49.9" customHeight="1">
      <c r="A34" s="4">
        <v>19</v>
      </c>
      <c r="B34" s="5"/>
      <c r="C34" s="4" t="s">
        <v>36</v>
      </c>
      <c r="D34" s="5">
        <v>742</v>
      </c>
      <c r="E34" s="5">
        <v>1</v>
      </c>
      <c r="F34" s="5" t="s">
        <v>13</v>
      </c>
      <c r="G34" s="16">
        <v>550</v>
      </c>
      <c r="H34" s="16">
        <f t="shared" si="0"/>
        <v>550</v>
      </c>
    </row>
    <row r="35" spans="1:8" ht="49.9" customHeight="1">
      <c r="A35" s="4">
        <v>20</v>
      </c>
      <c r="B35" s="5"/>
      <c r="C35" s="10" t="s">
        <v>145</v>
      </c>
      <c r="D35" s="5">
        <v>742</v>
      </c>
      <c r="E35" s="5">
        <v>1</v>
      </c>
      <c r="F35" s="5" t="s">
        <v>13</v>
      </c>
      <c r="G35" s="16">
        <v>550</v>
      </c>
      <c r="H35" s="16">
        <f t="shared" si="0"/>
        <v>550</v>
      </c>
    </row>
    <row r="36" spans="1:8" ht="18.75">
      <c r="A36" s="6"/>
      <c r="B36" s="7" t="s">
        <v>15</v>
      </c>
      <c r="C36" s="7"/>
      <c r="D36" s="7"/>
      <c r="E36" s="7"/>
      <c r="F36" s="7"/>
      <c r="G36" s="17"/>
      <c r="H36" s="18">
        <f>SUM(H16:H35)</f>
        <v>37650</v>
      </c>
    </row>
    <row r="37" spans="1:8" ht="15.75">
      <c r="A37" s="2"/>
      <c r="B37" s="3" t="s">
        <v>37</v>
      </c>
      <c r="C37" s="3"/>
      <c r="D37" s="3"/>
      <c r="E37" s="3"/>
      <c r="F37" s="3"/>
      <c r="G37" s="14"/>
      <c r="H37" s="15"/>
    </row>
    <row r="38" spans="1:8" ht="49.9" customHeight="1">
      <c r="A38" s="4">
        <v>1</v>
      </c>
      <c r="B38" s="5"/>
      <c r="C38" s="4" t="s">
        <v>38</v>
      </c>
      <c r="D38" s="5">
        <v>745</v>
      </c>
      <c r="E38" s="5">
        <v>1</v>
      </c>
      <c r="F38" s="5" t="s">
        <v>13</v>
      </c>
      <c r="G38" s="16">
        <v>2300</v>
      </c>
      <c r="H38" s="16">
        <f t="shared" ref="H38:H45" si="1">SUM(E38*G38)</f>
        <v>2300</v>
      </c>
    </row>
    <row r="39" spans="1:8" ht="49.9" customHeight="1">
      <c r="A39" s="4">
        <v>2</v>
      </c>
      <c r="B39" s="5"/>
      <c r="C39" s="4" t="s">
        <v>39</v>
      </c>
      <c r="D39" s="5">
        <v>747</v>
      </c>
      <c r="E39" s="5">
        <v>1</v>
      </c>
      <c r="F39" s="5" t="s">
        <v>13</v>
      </c>
      <c r="G39" s="16">
        <v>2300</v>
      </c>
      <c r="H39" s="16">
        <f t="shared" si="1"/>
        <v>2300</v>
      </c>
    </row>
    <row r="40" spans="1:8" ht="49.9" customHeight="1">
      <c r="A40" s="4">
        <v>3</v>
      </c>
      <c r="B40" s="5"/>
      <c r="C40" s="4" t="s">
        <v>40</v>
      </c>
      <c r="D40" s="5">
        <v>751</v>
      </c>
      <c r="E40" s="5">
        <v>1</v>
      </c>
      <c r="F40" s="5" t="s">
        <v>13</v>
      </c>
      <c r="G40" s="16">
        <v>850</v>
      </c>
      <c r="H40" s="16">
        <f t="shared" si="1"/>
        <v>850</v>
      </c>
    </row>
    <row r="41" spans="1:8" ht="49.9" customHeight="1">
      <c r="A41" s="4">
        <v>4</v>
      </c>
      <c r="B41" s="5"/>
      <c r="C41" s="4" t="s">
        <v>41</v>
      </c>
      <c r="D41" s="5">
        <v>753</v>
      </c>
      <c r="E41" s="5">
        <v>1</v>
      </c>
      <c r="F41" s="5" t="s">
        <v>13</v>
      </c>
      <c r="G41" s="16">
        <v>980</v>
      </c>
      <c r="H41" s="16">
        <f t="shared" si="1"/>
        <v>980</v>
      </c>
    </row>
    <row r="42" spans="1:8" ht="49.9" customHeight="1">
      <c r="A42" s="4">
        <v>5</v>
      </c>
      <c r="B42" s="5"/>
      <c r="C42" s="4" t="s">
        <v>42</v>
      </c>
      <c r="D42" s="5">
        <v>755</v>
      </c>
      <c r="E42" s="5">
        <v>1</v>
      </c>
      <c r="F42" s="5" t="s">
        <v>13</v>
      </c>
      <c r="G42" s="16">
        <v>850</v>
      </c>
      <c r="H42" s="16">
        <f t="shared" si="1"/>
        <v>850</v>
      </c>
    </row>
    <row r="43" spans="1:8" ht="49.9" customHeight="1">
      <c r="A43" s="4">
        <v>6</v>
      </c>
      <c r="B43" s="5"/>
      <c r="C43" s="4" t="s">
        <v>43</v>
      </c>
      <c r="D43" s="5">
        <v>1821</v>
      </c>
      <c r="E43" s="5">
        <v>1</v>
      </c>
      <c r="F43" s="5" t="s">
        <v>13</v>
      </c>
      <c r="G43" s="16">
        <v>950</v>
      </c>
      <c r="H43" s="16">
        <f t="shared" si="1"/>
        <v>950</v>
      </c>
    </row>
    <row r="44" spans="1:8" ht="49.9" customHeight="1">
      <c r="A44" s="4">
        <v>7</v>
      </c>
      <c r="B44" s="5"/>
      <c r="C44" s="4" t="s">
        <v>44</v>
      </c>
      <c r="D44" s="5">
        <v>1825</v>
      </c>
      <c r="E44" s="5">
        <v>1</v>
      </c>
      <c r="F44" s="5" t="s">
        <v>13</v>
      </c>
      <c r="G44" s="16">
        <v>980</v>
      </c>
      <c r="H44" s="16">
        <f t="shared" si="1"/>
        <v>980</v>
      </c>
    </row>
    <row r="45" spans="1:8" ht="49.9" customHeight="1">
      <c r="A45" s="4">
        <v>8</v>
      </c>
      <c r="B45" s="5"/>
      <c r="C45" s="4" t="s">
        <v>45</v>
      </c>
      <c r="D45" s="5">
        <v>1827</v>
      </c>
      <c r="E45" s="5">
        <v>1</v>
      </c>
      <c r="F45" s="5" t="s">
        <v>13</v>
      </c>
      <c r="G45" s="16">
        <v>1150</v>
      </c>
      <c r="H45" s="16">
        <f t="shared" si="1"/>
        <v>1150</v>
      </c>
    </row>
    <row r="46" spans="1:8" ht="18.75">
      <c r="A46" s="6"/>
      <c r="B46" s="7" t="s">
        <v>15</v>
      </c>
      <c r="C46" s="7"/>
      <c r="D46" s="7"/>
      <c r="E46" s="7"/>
      <c r="F46" s="7"/>
      <c r="G46" s="17"/>
      <c r="H46" s="18">
        <f>SUM(H38:H45)</f>
        <v>10360</v>
      </c>
    </row>
    <row r="47" spans="1:8" ht="15.75">
      <c r="A47" s="2"/>
      <c r="B47" s="3" t="s">
        <v>46</v>
      </c>
      <c r="C47" s="3"/>
      <c r="D47" s="3"/>
      <c r="E47" s="3"/>
      <c r="F47" s="3"/>
      <c r="G47" s="14"/>
      <c r="H47" s="15"/>
    </row>
    <row r="48" spans="1:8" ht="49.9" customHeight="1">
      <c r="A48" s="4">
        <v>1</v>
      </c>
      <c r="B48" s="5"/>
      <c r="C48" s="4" t="s">
        <v>47</v>
      </c>
      <c r="D48" s="5">
        <v>758</v>
      </c>
      <c r="E48" s="5">
        <v>2</v>
      </c>
      <c r="F48" s="5" t="s">
        <v>13</v>
      </c>
      <c r="G48" s="16">
        <v>730</v>
      </c>
      <c r="H48" s="16">
        <f>SUM(E48*G48)</f>
        <v>1460</v>
      </c>
    </row>
    <row r="49" spans="1:8" ht="49.9" customHeight="1">
      <c r="A49" s="4">
        <v>2</v>
      </c>
      <c r="B49" s="5"/>
      <c r="C49" s="4" t="s">
        <v>48</v>
      </c>
      <c r="D49" s="5">
        <v>762</v>
      </c>
      <c r="E49" s="5">
        <v>2</v>
      </c>
      <c r="F49" s="5" t="s">
        <v>13</v>
      </c>
      <c r="G49" s="16">
        <v>250</v>
      </c>
      <c r="H49" s="16">
        <f>SUM(E49*G49)</f>
        <v>500</v>
      </c>
    </row>
    <row r="50" spans="1:8" ht="49.9" customHeight="1">
      <c r="A50" s="4">
        <v>3</v>
      </c>
      <c r="B50" s="5"/>
      <c r="C50" s="4" t="s">
        <v>49</v>
      </c>
      <c r="D50" s="5">
        <v>772</v>
      </c>
      <c r="E50" s="5">
        <v>1</v>
      </c>
      <c r="F50" s="5" t="s">
        <v>13</v>
      </c>
      <c r="G50" s="16">
        <v>1400</v>
      </c>
      <c r="H50" s="16">
        <f>SUM(E50*G50)</f>
        <v>1400</v>
      </c>
    </row>
    <row r="51" spans="1:8" ht="49.9" customHeight="1">
      <c r="A51" s="4">
        <v>4</v>
      </c>
      <c r="B51" s="5"/>
      <c r="C51" s="4" t="s">
        <v>50</v>
      </c>
      <c r="D51" s="5">
        <v>774</v>
      </c>
      <c r="E51" s="5">
        <v>17</v>
      </c>
      <c r="F51" s="5" t="s">
        <v>13</v>
      </c>
      <c r="G51" s="16">
        <v>1200</v>
      </c>
      <c r="H51" s="16">
        <f>SUM(E51*G51)</f>
        <v>20400</v>
      </c>
    </row>
    <row r="52" spans="1:8" ht="18.75">
      <c r="A52" s="6"/>
      <c r="B52" s="7" t="s">
        <v>15</v>
      </c>
      <c r="C52" s="7"/>
      <c r="D52" s="7"/>
      <c r="E52" s="7"/>
      <c r="F52" s="7"/>
      <c r="G52" s="17"/>
      <c r="H52" s="18">
        <f>SUM(H48:H51)</f>
        <v>23760</v>
      </c>
    </row>
    <row r="53" spans="1:8" ht="15.75">
      <c r="A53" s="2"/>
      <c r="B53" s="3" t="s">
        <v>51</v>
      </c>
      <c r="C53" s="3"/>
      <c r="D53" s="3"/>
      <c r="E53" s="3"/>
      <c r="F53" s="3"/>
      <c r="G53" s="14"/>
      <c r="H53" s="15"/>
    </row>
    <row r="54" spans="1:8" ht="49.9" customHeight="1">
      <c r="A54" s="4">
        <v>1</v>
      </c>
      <c r="B54" s="5"/>
      <c r="C54" s="4" t="s">
        <v>52</v>
      </c>
      <c r="D54" s="5">
        <v>777</v>
      </c>
      <c r="E54" s="5">
        <v>1</v>
      </c>
      <c r="F54" s="5" t="s">
        <v>13</v>
      </c>
      <c r="G54" s="16">
        <v>2200</v>
      </c>
      <c r="H54" s="16">
        <f t="shared" ref="H54:H60" si="2">SUM(E54*G54)</f>
        <v>2200</v>
      </c>
    </row>
    <row r="55" spans="1:8" ht="49.9" customHeight="1">
      <c r="A55" s="4">
        <v>2</v>
      </c>
      <c r="B55" s="5"/>
      <c r="C55" s="4" t="s">
        <v>53</v>
      </c>
      <c r="D55" s="5">
        <v>781</v>
      </c>
      <c r="E55" s="5">
        <v>1</v>
      </c>
      <c r="F55" s="5" t="s">
        <v>13</v>
      </c>
      <c r="G55" s="16">
        <v>1600</v>
      </c>
      <c r="H55" s="16">
        <f t="shared" si="2"/>
        <v>1600</v>
      </c>
    </row>
    <row r="56" spans="1:8" ht="49.9" customHeight="1">
      <c r="A56" s="4">
        <v>3</v>
      </c>
      <c r="B56" s="5"/>
      <c r="C56" s="4" t="s">
        <v>54</v>
      </c>
      <c r="D56" s="5">
        <v>785</v>
      </c>
      <c r="E56" s="5">
        <v>1</v>
      </c>
      <c r="F56" s="5" t="s">
        <v>13</v>
      </c>
      <c r="G56" s="16">
        <v>1600</v>
      </c>
      <c r="H56" s="16">
        <f t="shared" si="2"/>
        <v>1600</v>
      </c>
    </row>
    <row r="57" spans="1:8" ht="49.9" customHeight="1">
      <c r="A57" s="4">
        <v>4</v>
      </c>
      <c r="B57" s="5"/>
      <c r="C57" s="4" t="s">
        <v>55</v>
      </c>
      <c r="D57" s="5">
        <v>791</v>
      </c>
      <c r="E57" s="5">
        <v>1</v>
      </c>
      <c r="F57" s="5" t="s">
        <v>13</v>
      </c>
      <c r="G57" s="16">
        <v>650</v>
      </c>
      <c r="H57" s="16">
        <f t="shared" si="2"/>
        <v>650</v>
      </c>
    </row>
    <row r="58" spans="1:8" ht="49.9" customHeight="1">
      <c r="A58" s="4">
        <v>5</v>
      </c>
      <c r="B58" s="5"/>
      <c r="C58" s="4" t="s">
        <v>56</v>
      </c>
      <c r="D58" s="5">
        <v>1831</v>
      </c>
      <c r="E58" s="5">
        <v>1</v>
      </c>
      <c r="F58" s="5" t="s">
        <v>13</v>
      </c>
      <c r="G58" s="16">
        <v>1400</v>
      </c>
      <c r="H58" s="16">
        <f t="shared" si="2"/>
        <v>1400</v>
      </c>
    </row>
    <row r="59" spans="1:8" ht="49.9" customHeight="1">
      <c r="A59" s="4">
        <v>6</v>
      </c>
      <c r="B59" s="5"/>
      <c r="C59" s="9" t="s">
        <v>57</v>
      </c>
      <c r="D59" s="5">
        <v>1839</v>
      </c>
      <c r="E59" s="5">
        <v>1</v>
      </c>
      <c r="F59" s="5" t="s">
        <v>13</v>
      </c>
      <c r="G59" s="16">
        <v>6000</v>
      </c>
      <c r="H59" s="16">
        <f t="shared" si="2"/>
        <v>6000</v>
      </c>
    </row>
    <row r="60" spans="1:8" ht="49.9" customHeight="1">
      <c r="A60" s="4">
        <v>7</v>
      </c>
      <c r="B60" s="5"/>
      <c r="C60" s="4" t="s">
        <v>58</v>
      </c>
      <c r="D60" s="5">
        <v>3235</v>
      </c>
      <c r="E60" s="5">
        <v>2</v>
      </c>
      <c r="F60" s="5" t="s">
        <v>13</v>
      </c>
      <c r="G60" s="16">
        <v>1400</v>
      </c>
      <c r="H60" s="16">
        <f t="shared" si="2"/>
        <v>2800</v>
      </c>
    </row>
    <row r="61" spans="1:8" ht="18.75">
      <c r="A61" s="6"/>
      <c r="B61" s="7" t="s">
        <v>15</v>
      </c>
      <c r="C61" s="7"/>
      <c r="D61" s="7"/>
      <c r="E61" s="7"/>
      <c r="F61" s="7"/>
      <c r="G61" s="17"/>
      <c r="H61" s="18">
        <f>SUM(H54:H60)</f>
        <v>16250</v>
      </c>
    </row>
    <row r="62" spans="1:8" ht="15.75">
      <c r="A62" s="2"/>
      <c r="B62" s="3" t="s">
        <v>59</v>
      </c>
      <c r="C62" s="3"/>
      <c r="D62" s="3"/>
      <c r="E62" s="3"/>
      <c r="F62" s="3"/>
      <c r="G62" s="14"/>
      <c r="H62" s="15"/>
    </row>
    <row r="63" spans="1:8" ht="49.9" customHeight="1">
      <c r="A63" s="4">
        <v>1</v>
      </c>
      <c r="B63" s="5"/>
      <c r="C63" s="4" t="s">
        <v>60</v>
      </c>
      <c r="D63" s="5">
        <v>803</v>
      </c>
      <c r="E63" s="5">
        <v>1</v>
      </c>
      <c r="F63" s="5" t="s">
        <v>13</v>
      </c>
      <c r="G63" s="16">
        <v>1571</v>
      </c>
      <c r="H63" s="16">
        <f t="shared" ref="H63:H72" si="3">SUM(E63*G63)</f>
        <v>1571</v>
      </c>
    </row>
    <row r="64" spans="1:8" ht="49.9" customHeight="1">
      <c r="A64" s="4">
        <v>2</v>
      </c>
      <c r="B64" s="5"/>
      <c r="C64" s="4" t="s">
        <v>61</v>
      </c>
      <c r="D64" s="5">
        <v>808</v>
      </c>
      <c r="E64" s="5">
        <v>1</v>
      </c>
      <c r="F64" s="5" t="s">
        <v>13</v>
      </c>
      <c r="G64" s="16">
        <v>390</v>
      </c>
      <c r="H64" s="16">
        <f t="shared" si="3"/>
        <v>390</v>
      </c>
    </row>
    <row r="65" spans="1:8" ht="49.9" customHeight="1">
      <c r="A65" s="4">
        <v>3</v>
      </c>
      <c r="B65" s="5"/>
      <c r="C65" s="4" t="s">
        <v>62</v>
      </c>
      <c r="D65" s="5">
        <v>810</v>
      </c>
      <c r="E65" s="5">
        <v>1</v>
      </c>
      <c r="F65" s="5" t="s">
        <v>13</v>
      </c>
      <c r="G65" s="16">
        <v>612</v>
      </c>
      <c r="H65" s="16">
        <f t="shared" si="3"/>
        <v>612</v>
      </c>
    </row>
    <row r="66" spans="1:8" ht="49.9" customHeight="1">
      <c r="A66" s="4">
        <v>4</v>
      </c>
      <c r="B66" s="5"/>
      <c r="C66" s="4" t="s">
        <v>63</v>
      </c>
      <c r="D66" s="5">
        <v>820</v>
      </c>
      <c r="E66" s="5">
        <v>1</v>
      </c>
      <c r="F66" s="5" t="s">
        <v>13</v>
      </c>
      <c r="G66" s="16">
        <v>780</v>
      </c>
      <c r="H66" s="16">
        <f t="shared" si="3"/>
        <v>780</v>
      </c>
    </row>
    <row r="67" spans="1:8" ht="49.9" customHeight="1">
      <c r="A67" s="4">
        <v>5</v>
      </c>
      <c r="B67" s="5"/>
      <c r="C67" s="4" t="s">
        <v>64</v>
      </c>
      <c r="D67" s="5">
        <v>1767</v>
      </c>
      <c r="E67" s="5">
        <v>5</v>
      </c>
      <c r="F67" s="5" t="s">
        <v>13</v>
      </c>
      <c r="G67" s="16">
        <v>100</v>
      </c>
      <c r="H67" s="16">
        <f t="shared" si="3"/>
        <v>500</v>
      </c>
    </row>
    <row r="68" spans="1:8" ht="49.9" customHeight="1">
      <c r="A68" s="4">
        <v>6</v>
      </c>
      <c r="B68" s="5"/>
      <c r="C68" s="4" t="s">
        <v>65</v>
      </c>
      <c r="D68" s="5">
        <v>1769</v>
      </c>
      <c r="E68" s="5">
        <v>2</v>
      </c>
      <c r="F68" s="5" t="s">
        <v>13</v>
      </c>
      <c r="G68" s="16">
        <v>80</v>
      </c>
      <c r="H68" s="16">
        <f t="shared" si="3"/>
        <v>160</v>
      </c>
    </row>
    <row r="69" spans="1:8" ht="49.9" customHeight="1">
      <c r="A69" s="4">
        <v>7</v>
      </c>
      <c r="B69" s="5"/>
      <c r="C69" s="4" t="s">
        <v>66</v>
      </c>
      <c r="D69" s="5">
        <v>1771</v>
      </c>
      <c r="E69" s="5">
        <v>2</v>
      </c>
      <c r="F69" s="5" t="s">
        <v>13</v>
      </c>
      <c r="G69" s="16">
        <v>248</v>
      </c>
      <c r="H69" s="16">
        <f t="shared" si="3"/>
        <v>496</v>
      </c>
    </row>
    <row r="70" spans="1:8" ht="49.9" customHeight="1">
      <c r="A70" s="4">
        <v>8</v>
      </c>
      <c r="B70" s="5"/>
      <c r="C70" s="4" t="s">
        <v>67</v>
      </c>
      <c r="D70" s="5">
        <v>1775</v>
      </c>
      <c r="E70" s="5">
        <v>17</v>
      </c>
      <c r="F70" s="5" t="s">
        <v>13</v>
      </c>
      <c r="G70" s="16">
        <v>143</v>
      </c>
      <c r="H70" s="16">
        <f t="shared" si="3"/>
        <v>2431</v>
      </c>
    </row>
    <row r="71" spans="1:8" ht="49.9" customHeight="1">
      <c r="A71" s="4">
        <v>9</v>
      </c>
      <c r="B71" s="5"/>
      <c r="C71" s="4" t="s">
        <v>68</v>
      </c>
      <c r="D71" s="5">
        <v>1781</v>
      </c>
      <c r="E71" s="5">
        <v>5</v>
      </c>
      <c r="F71" s="5" t="s">
        <v>13</v>
      </c>
      <c r="G71" s="16">
        <v>73</v>
      </c>
      <c r="H71" s="16">
        <f t="shared" si="3"/>
        <v>365</v>
      </c>
    </row>
    <row r="72" spans="1:8" ht="49.9" customHeight="1">
      <c r="A72" s="4">
        <v>10</v>
      </c>
      <c r="B72" s="5"/>
      <c r="C72" s="4" t="s">
        <v>69</v>
      </c>
      <c r="D72" s="5">
        <v>1847</v>
      </c>
      <c r="E72" s="5">
        <v>10</v>
      </c>
      <c r="F72" s="5" t="s">
        <v>13</v>
      </c>
      <c r="G72" s="16">
        <v>61</v>
      </c>
      <c r="H72" s="16">
        <f t="shared" si="3"/>
        <v>610</v>
      </c>
    </row>
    <row r="73" spans="1:8" ht="18.75">
      <c r="A73" s="6"/>
      <c r="B73" s="7" t="s">
        <v>15</v>
      </c>
      <c r="C73" s="7"/>
      <c r="D73" s="7"/>
      <c r="E73" s="7"/>
      <c r="F73" s="7"/>
      <c r="G73" s="17"/>
      <c r="H73" s="18">
        <f>SUM(H63:H72)</f>
        <v>7915</v>
      </c>
    </row>
    <row r="74" spans="1:8" ht="15.75">
      <c r="A74" s="2"/>
      <c r="B74" s="3" t="s">
        <v>70</v>
      </c>
      <c r="C74" s="3"/>
      <c r="D74" s="3"/>
      <c r="E74" s="3"/>
      <c r="F74" s="3"/>
      <c r="G74" s="14"/>
      <c r="H74" s="15"/>
    </row>
    <row r="75" spans="1:8" ht="49.9" customHeight="1">
      <c r="A75" s="4">
        <v>1</v>
      </c>
      <c r="B75" s="5"/>
      <c r="C75" s="4" t="s">
        <v>71</v>
      </c>
      <c r="D75" s="5">
        <v>860</v>
      </c>
      <c r="E75" s="5">
        <v>20</v>
      </c>
      <c r="F75" s="5" t="s">
        <v>13</v>
      </c>
      <c r="G75" s="16">
        <v>9</v>
      </c>
      <c r="H75" s="16">
        <f t="shared" ref="H75:H115" si="4">SUM(E75*G75)</f>
        <v>180</v>
      </c>
    </row>
    <row r="76" spans="1:8" ht="49.9" customHeight="1">
      <c r="A76" s="4">
        <v>2</v>
      </c>
      <c r="B76" s="5"/>
      <c r="C76" s="4" t="s">
        <v>72</v>
      </c>
      <c r="D76" s="5">
        <v>862</v>
      </c>
      <c r="E76" s="5">
        <v>3</v>
      </c>
      <c r="F76" s="5" t="s">
        <v>13</v>
      </c>
      <c r="G76" s="16">
        <v>71</v>
      </c>
      <c r="H76" s="16">
        <f t="shared" si="4"/>
        <v>213</v>
      </c>
    </row>
    <row r="77" spans="1:8" ht="49.9" customHeight="1">
      <c r="A77" s="4">
        <v>3</v>
      </c>
      <c r="B77" s="5"/>
      <c r="C77" s="4" t="s">
        <v>73</v>
      </c>
      <c r="D77" s="5">
        <v>864</v>
      </c>
      <c r="E77" s="5">
        <v>3</v>
      </c>
      <c r="F77" s="5" t="s">
        <v>13</v>
      </c>
      <c r="G77" s="16">
        <v>100</v>
      </c>
      <c r="H77" s="16">
        <f t="shared" si="4"/>
        <v>300</v>
      </c>
    </row>
    <row r="78" spans="1:8" ht="49.9" customHeight="1">
      <c r="A78" s="4">
        <v>4</v>
      </c>
      <c r="B78" s="5"/>
      <c r="C78" s="4" t="s">
        <v>74</v>
      </c>
      <c r="D78" s="5">
        <v>866</v>
      </c>
      <c r="E78" s="5">
        <v>10</v>
      </c>
      <c r="F78" s="5" t="s">
        <v>13</v>
      </c>
      <c r="G78" s="16">
        <v>13</v>
      </c>
      <c r="H78" s="16">
        <f t="shared" si="4"/>
        <v>130</v>
      </c>
    </row>
    <row r="79" spans="1:8" ht="49.9" customHeight="1">
      <c r="A79" s="4">
        <v>5</v>
      </c>
      <c r="B79" s="5"/>
      <c r="C79" s="4" t="s">
        <v>75</v>
      </c>
      <c r="D79" s="5">
        <v>870</v>
      </c>
      <c r="E79" s="5">
        <v>1</v>
      </c>
      <c r="F79" s="5" t="s">
        <v>13</v>
      </c>
      <c r="G79" s="16">
        <v>206</v>
      </c>
      <c r="H79" s="16">
        <f t="shared" si="4"/>
        <v>206</v>
      </c>
    </row>
    <row r="80" spans="1:8" ht="49.9" customHeight="1">
      <c r="A80" s="4">
        <v>6</v>
      </c>
      <c r="B80" s="5"/>
      <c r="C80" s="4" t="s">
        <v>76</v>
      </c>
      <c r="D80" s="5">
        <v>872</v>
      </c>
      <c r="E80" s="5">
        <v>1</v>
      </c>
      <c r="F80" s="5" t="s">
        <v>13</v>
      </c>
      <c r="G80" s="16">
        <v>206</v>
      </c>
      <c r="H80" s="16">
        <f t="shared" si="4"/>
        <v>206</v>
      </c>
    </row>
    <row r="81" spans="1:8" ht="49.9" customHeight="1">
      <c r="A81" s="4">
        <v>7</v>
      </c>
      <c r="B81" s="5"/>
      <c r="C81" s="4" t="s">
        <v>77</v>
      </c>
      <c r="D81" s="5">
        <v>874</v>
      </c>
      <c r="E81" s="5">
        <v>5</v>
      </c>
      <c r="F81" s="5" t="s">
        <v>13</v>
      </c>
      <c r="G81" s="16">
        <v>56</v>
      </c>
      <c r="H81" s="16">
        <f t="shared" si="4"/>
        <v>280</v>
      </c>
    </row>
    <row r="82" spans="1:8" ht="49.9" customHeight="1">
      <c r="A82" s="4">
        <v>8</v>
      </c>
      <c r="B82" s="5"/>
      <c r="C82" s="4" t="s">
        <v>78</v>
      </c>
      <c r="D82" s="5">
        <v>876</v>
      </c>
      <c r="E82" s="5">
        <v>5</v>
      </c>
      <c r="F82" s="5" t="s">
        <v>13</v>
      </c>
      <c r="G82" s="16">
        <v>56</v>
      </c>
      <c r="H82" s="16">
        <f t="shared" si="4"/>
        <v>280</v>
      </c>
    </row>
    <row r="83" spans="1:8" ht="49.9" customHeight="1">
      <c r="A83" s="4">
        <v>9</v>
      </c>
      <c r="B83" s="5"/>
      <c r="C83" s="4" t="s">
        <v>79</v>
      </c>
      <c r="D83" s="5">
        <v>878</v>
      </c>
      <c r="E83" s="5">
        <v>5</v>
      </c>
      <c r="F83" s="5" t="s">
        <v>13</v>
      </c>
      <c r="G83" s="16">
        <v>71</v>
      </c>
      <c r="H83" s="16">
        <f t="shared" si="4"/>
        <v>355</v>
      </c>
    </row>
    <row r="84" spans="1:8" ht="49.9" customHeight="1">
      <c r="A84" s="4">
        <v>10</v>
      </c>
      <c r="B84" s="5"/>
      <c r="C84" s="4" t="s">
        <v>80</v>
      </c>
      <c r="D84" s="5">
        <v>880</v>
      </c>
      <c r="E84" s="5">
        <v>1</v>
      </c>
      <c r="F84" s="5" t="s">
        <v>13</v>
      </c>
      <c r="G84" s="16">
        <v>88</v>
      </c>
      <c r="H84" s="16">
        <f t="shared" si="4"/>
        <v>88</v>
      </c>
    </row>
    <row r="85" spans="1:8" ht="49.9" customHeight="1">
      <c r="A85" s="4">
        <v>11</v>
      </c>
      <c r="B85" s="5"/>
      <c r="C85" s="4" t="s">
        <v>81</v>
      </c>
      <c r="D85" s="5">
        <v>882</v>
      </c>
      <c r="E85" s="5">
        <v>15</v>
      </c>
      <c r="F85" s="5" t="s">
        <v>13</v>
      </c>
      <c r="G85" s="16">
        <v>7</v>
      </c>
      <c r="H85" s="16">
        <f t="shared" si="4"/>
        <v>105</v>
      </c>
    </row>
    <row r="86" spans="1:8" ht="49.9" customHeight="1">
      <c r="A86" s="4">
        <v>12</v>
      </c>
      <c r="B86" s="5"/>
      <c r="C86" s="4" t="s">
        <v>82</v>
      </c>
      <c r="D86" s="5">
        <v>886</v>
      </c>
      <c r="E86" s="5">
        <v>10</v>
      </c>
      <c r="F86" s="5" t="s">
        <v>13</v>
      </c>
      <c r="G86" s="16">
        <v>66</v>
      </c>
      <c r="H86" s="16">
        <f t="shared" si="4"/>
        <v>660</v>
      </c>
    </row>
    <row r="87" spans="1:8" ht="49.9" customHeight="1">
      <c r="A87" s="4">
        <v>13</v>
      </c>
      <c r="B87" s="5"/>
      <c r="C87" s="4" t="s">
        <v>83</v>
      </c>
      <c r="D87" s="5">
        <v>888</v>
      </c>
      <c r="E87" s="5">
        <v>50</v>
      </c>
      <c r="F87" s="5" t="s">
        <v>13</v>
      </c>
      <c r="G87" s="16">
        <v>6</v>
      </c>
      <c r="H87" s="16">
        <f t="shared" si="4"/>
        <v>300</v>
      </c>
    </row>
    <row r="88" spans="1:8" ht="49.9" customHeight="1">
      <c r="A88" s="4">
        <v>14</v>
      </c>
      <c r="B88" s="5"/>
      <c r="C88" s="4" t="s">
        <v>84</v>
      </c>
      <c r="D88" s="5">
        <v>890</v>
      </c>
      <c r="E88" s="5">
        <v>50</v>
      </c>
      <c r="F88" s="5" t="s">
        <v>13</v>
      </c>
      <c r="G88" s="16">
        <v>6</v>
      </c>
      <c r="H88" s="16">
        <f t="shared" si="4"/>
        <v>300</v>
      </c>
    </row>
    <row r="89" spans="1:8" ht="49.9" customHeight="1">
      <c r="A89" s="4">
        <v>15</v>
      </c>
      <c r="B89" s="5"/>
      <c r="C89" s="4" t="s">
        <v>85</v>
      </c>
      <c r="D89" s="5">
        <v>896</v>
      </c>
      <c r="E89" s="5">
        <v>20</v>
      </c>
      <c r="F89" s="5" t="s">
        <v>13</v>
      </c>
      <c r="G89" s="16">
        <v>8</v>
      </c>
      <c r="H89" s="16">
        <f t="shared" si="4"/>
        <v>160</v>
      </c>
    </row>
    <row r="90" spans="1:8" ht="49.9" customHeight="1">
      <c r="A90" s="4">
        <v>16</v>
      </c>
      <c r="B90" s="5"/>
      <c r="C90" s="4" t="s">
        <v>86</v>
      </c>
      <c r="D90" s="5">
        <v>898</v>
      </c>
      <c r="E90" s="5">
        <v>5</v>
      </c>
      <c r="F90" s="5" t="s">
        <v>13</v>
      </c>
      <c r="G90" s="16">
        <v>30</v>
      </c>
      <c r="H90" s="16">
        <f t="shared" si="4"/>
        <v>150</v>
      </c>
    </row>
    <row r="91" spans="1:8" ht="49.9" customHeight="1">
      <c r="A91" s="4">
        <v>17</v>
      </c>
      <c r="B91" s="5"/>
      <c r="C91" s="4" t="s">
        <v>87</v>
      </c>
      <c r="D91" s="5">
        <v>900</v>
      </c>
      <c r="E91" s="5">
        <v>5</v>
      </c>
      <c r="F91" s="5" t="s">
        <v>13</v>
      </c>
      <c r="G91" s="16">
        <v>47</v>
      </c>
      <c r="H91" s="16">
        <f t="shared" si="4"/>
        <v>235</v>
      </c>
    </row>
    <row r="92" spans="1:8" ht="49.9" customHeight="1">
      <c r="A92" s="4">
        <v>18</v>
      </c>
      <c r="B92" s="5"/>
      <c r="C92" s="4" t="s">
        <v>88</v>
      </c>
      <c r="D92" s="5">
        <v>902</v>
      </c>
      <c r="E92" s="5">
        <v>5</v>
      </c>
      <c r="F92" s="5" t="s">
        <v>13</v>
      </c>
      <c r="G92" s="16">
        <v>38</v>
      </c>
      <c r="H92" s="16">
        <f t="shared" si="4"/>
        <v>190</v>
      </c>
    </row>
    <row r="93" spans="1:8" ht="49.9" customHeight="1">
      <c r="A93" s="4">
        <v>19</v>
      </c>
      <c r="B93" s="5"/>
      <c r="C93" s="4" t="s">
        <v>89</v>
      </c>
      <c r="D93" s="5">
        <v>908</v>
      </c>
      <c r="E93" s="5">
        <v>1</v>
      </c>
      <c r="F93" s="5" t="s">
        <v>13</v>
      </c>
      <c r="G93" s="16">
        <v>101</v>
      </c>
      <c r="H93" s="16">
        <f t="shared" si="4"/>
        <v>101</v>
      </c>
    </row>
    <row r="94" spans="1:8" ht="49.9" customHeight="1">
      <c r="A94" s="4">
        <v>20</v>
      </c>
      <c r="B94" s="5"/>
      <c r="C94" s="4" t="s">
        <v>90</v>
      </c>
      <c r="D94" s="5">
        <v>914</v>
      </c>
      <c r="E94" s="5">
        <v>16</v>
      </c>
      <c r="F94" s="5" t="s">
        <v>13</v>
      </c>
      <c r="G94" s="16">
        <v>70</v>
      </c>
      <c r="H94" s="16">
        <f t="shared" si="4"/>
        <v>1120</v>
      </c>
    </row>
    <row r="95" spans="1:8" ht="49.9" customHeight="1">
      <c r="A95" s="4">
        <v>21</v>
      </c>
      <c r="B95" s="5"/>
      <c r="C95" s="4" t="s">
        <v>91</v>
      </c>
      <c r="D95" s="5">
        <v>924</v>
      </c>
      <c r="E95" s="5">
        <v>10</v>
      </c>
      <c r="F95" s="5" t="s">
        <v>13</v>
      </c>
      <c r="G95" s="16">
        <v>24</v>
      </c>
      <c r="H95" s="16">
        <f t="shared" si="4"/>
        <v>240</v>
      </c>
    </row>
    <row r="96" spans="1:8" ht="49.9" customHeight="1">
      <c r="A96" s="4">
        <v>22</v>
      </c>
      <c r="B96" s="5"/>
      <c r="C96" s="4" t="s">
        <v>92</v>
      </c>
      <c r="D96" s="5">
        <v>926</v>
      </c>
      <c r="E96" s="5">
        <v>10</v>
      </c>
      <c r="F96" s="5" t="s">
        <v>13</v>
      </c>
      <c r="G96" s="16">
        <v>72</v>
      </c>
      <c r="H96" s="16">
        <f t="shared" si="4"/>
        <v>720</v>
      </c>
    </row>
    <row r="97" spans="1:8" ht="49.9" customHeight="1">
      <c r="A97" s="4">
        <v>23</v>
      </c>
      <c r="B97" s="5"/>
      <c r="C97" s="4" t="s">
        <v>93</v>
      </c>
      <c r="D97" s="5">
        <v>928</v>
      </c>
      <c r="E97" s="5">
        <v>10</v>
      </c>
      <c r="F97" s="5" t="s">
        <v>13</v>
      </c>
      <c r="G97" s="16">
        <v>142</v>
      </c>
      <c r="H97" s="16">
        <f t="shared" si="4"/>
        <v>1420</v>
      </c>
    </row>
    <row r="98" spans="1:8" ht="49.9" customHeight="1">
      <c r="A98" s="4">
        <v>24</v>
      </c>
      <c r="B98" s="5"/>
      <c r="C98" s="4" t="s">
        <v>94</v>
      </c>
      <c r="D98" s="5">
        <v>932</v>
      </c>
      <c r="E98" s="5">
        <v>2</v>
      </c>
      <c r="F98" s="5" t="s">
        <v>13</v>
      </c>
      <c r="G98" s="16">
        <v>434</v>
      </c>
      <c r="H98" s="16">
        <f t="shared" si="4"/>
        <v>868</v>
      </c>
    </row>
    <row r="99" spans="1:8" ht="49.9" customHeight="1">
      <c r="A99" s="4">
        <v>25</v>
      </c>
      <c r="B99" s="5"/>
      <c r="C99" s="4" t="s">
        <v>95</v>
      </c>
      <c r="D99" s="5">
        <v>954</v>
      </c>
      <c r="E99" s="5">
        <v>1</v>
      </c>
      <c r="F99" s="5" t="s">
        <v>13</v>
      </c>
      <c r="G99" s="16">
        <v>123</v>
      </c>
      <c r="H99" s="16">
        <f t="shared" si="4"/>
        <v>123</v>
      </c>
    </row>
    <row r="100" spans="1:8" ht="49.9" customHeight="1">
      <c r="A100" s="4">
        <v>26</v>
      </c>
      <c r="B100" s="5"/>
      <c r="C100" s="4" t="s">
        <v>96</v>
      </c>
      <c r="D100" s="5">
        <v>956</v>
      </c>
      <c r="E100" s="5">
        <v>2</v>
      </c>
      <c r="F100" s="5" t="s">
        <v>13</v>
      </c>
      <c r="G100" s="16">
        <v>149</v>
      </c>
      <c r="H100" s="16">
        <f t="shared" si="4"/>
        <v>298</v>
      </c>
    </row>
    <row r="101" spans="1:8" ht="49.9" customHeight="1">
      <c r="A101" s="4">
        <v>27</v>
      </c>
      <c r="B101" s="5"/>
      <c r="C101" s="4" t="s">
        <v>97</v>
      </c>
      <c r="D101" s="5">
        <v>958</v>
      </c>
      <c r="E101" s="5">
        <v>1</v>
      </c>
      <c r="F101" s="5" t="s">
        <v>13</v>
      </c>
      <c r="G101" s="16">
        <v>240</v>
      </c>
      <c r="H101" s="16">
        <f t="shared" si="4"/>
        <v>240</v>
      </c>
    </row>
    <row r="102" spans="1:8" ht="49.9" customHeight="1">
      <c r="A102" s="4">
        <v>28</v>
      </c>
      <c r="B102" s="5"/>
      <c r="C102" s="4" t="s">
        <v>98</v>
      </c>
      <c r="D102" s="5">
        <v>962</v>
      </c>
      <c r="E102" s="5">
        <v>5</v>
      </c>
      <c r="F102" s="5" t="s">
        <v>13</v>
      </c>
      <c r="G102" s="16">
        <v>89</v>
      </c>
      <c r="H102" s="16">
        <f t="shared" si="4"/>
        <v>445</v>
      </c>
    </row>
    <row r="103" spans="1:8" ht="49.9" customHeight="1">
      <c r="A103" s="4">
        <v>29</v>
      </c>
      <c r="B103" s="5"/>
      <c r="C103" s="4" t="s">
        <v>99</v>
      </c>
      <c r="D103" s="5">
        <v>966</v>
      </c>
      <c r="E103" s="5">
        <v>5</v>
      </c>
      <c r="F103" s="5" t="s">
        <v>13</v>
      </c>
      <c r="G103" s="16">
        <v>78</v>
      </c>
      <c r="H103" s="16">
        <f t="shared" si="4"/>
        <v>390</v>
      </c>
    </row>
    <row r="104" spans="1:8" ht="49.9" customHeight="1">
      <c r="A104" s="4">
        <v>30</v>
      </c>
      <c r="B104" s="5"/>
      <c r="C104" s="4" t="s">
        <v>100</v>
      </c>
      <c r="D104" s="5">
        <v>1783</v>
      </c>
      <c r="E104" s="5">
        <v>3</v>
      </c>
      <c r="F104" s="5" t="s">
        <v>13</v>
      </c>
      <c r="G104" s="16">
        <v>45</v>
      </c>
      <c r="H104" s="16">
        <f t="shared" si="4"/>
        <v>135</v>
      </c>
    </row>
    <row r="105" spans="1:8" ht="49.9" customHeight="1">
      <c r="A105" s="4">
        <v>31</v>
      </c>
      <c r="B105" s="5"/>
      <c r="C105" s="4" t="s">
        <v>101</v>
      </c>
      <c r="D105" s="5">
        <v>1791</v>
      </c>
      <c r="E105" s="5">
        <v>10</v>
      </c>
      <c r="F105" s="5" t="s">
        <v>13</v>
      </c>
      <c r="G105" s="16">
        <v>70</v>
      </c>
      <c r="H105" s="16">
        <f t="shared" si="4"/>
        <v>700</v>
      </c>
    </row>
    <row r="106" spans="1:8" ht="49.9" customHeight="1">
      <c r="A106" s="4">
        <v>32</v>
      </c>
      <c r="B106" s="5"/>
      <c r="C106" s="4" t="s">
        <v>102</v>
      </c>
      <c r="D106" s="5">
        <v>1851</v>
      </c>
      <c r="E106" s="5">
        <v>10</v>
      </c>
      <c r="F106" s="5" t="s">
        <v>13</v>
      </c>
      <c r="G106" s="16">
        <v>93</v>
      </c>
      <c r="H106" s="16">
        <f t="shared" si="4"/>
        <v>930</v>
      </c>
    </row>
    <row r="107" spans="1:8" ht="49.9" customHeight="1">
      <c r="A107" s="4">
        <v>33</v>
      </c>
      <c r="B107" s="5"/>
      <c r="C107" s="11" t="s">
        <v>148</v>
      </c>
      <c r="D107" s="5">
        <v>1855</v>
      </c>
      <c r="E107" s="5">
        <v>2</v>
      </c>
      <c r="F107" s="5" t="s">
        <v>13</v>
      </c>
      <c r="G107" s="19">
        <v>159</v>
      </c>
      <c r="H107" s="16">
        <f t="shared" si="4"/>
        <v>318</v>
      </c>
    </row>
    <row r="108" spans="1:8" ht="49.9" customHeight="1">
      <c r="A108" s="4">
        <v>34</v>
      </c>
      <c r="B108" s="5"/>
      <c r="C108" s="4" t="s">
        <v>103</v>
      </c>
      <c r="D108" s="5">
        <v>1857</v>
      </c>
      <c r="E108" s="5">
        <v>10</v>
      </c>
      <c r="F108" s="5" t="s">
        <v>13</v>
      </c>
      <c r="G108" s="16">
        <v>10</v>
      </c>
      <c r="H108" s="16">
        <f t="shared" si="4"/>
        <v>100</v>
      </c>
    </row>
    <row r="109" spans="1:8" ht="49.9" customHeight="1">
      <c r="A109" s="4">
        <v>35</v>
      </c>
      <c r="B109" s="5"/>
      <c r="C109" s="4" t="s">
        <v>104</v>
      </c>
      <c r="D109" s="5">
        <v>1859</v>
      </c>
      <c r="E109" s="5">
        <v>40</v>
      </c>
      <c r="F109" s="5" t="s">
        <v>13</v>
      </c>
      <c r="G109" s="16">
        <v>15</v>
      </c>
      <c r="H109" s="16">
        <f t="shared" si="4"/>
        <v>600</v>
      </c>
    </row>
    <row r="110" spans="1:8" ht="49.9" customHeight="1">
      <c r="A110" s="4">
        <v>36</v>
      </c>
      <c r="B110" s="5"/>
      <c r="C110" s="4" t="s">
        <v>105</v>
      </c>
      <c r="D110" s="5">
        <v>1861</v>
      </c>
      <c r="E110" s="5">
        <v>10</v>
      </c>
      <c r="F110" s="5" t="s">
        <v>13</v>
      </c>
      <c r="G110" s="16">
        <v>20</v>
      </c>
      <c r="H110" s="16">
        <f t="shared" si="4"/>
        <v>200</v>
      </c>
    </row>
    <row r="111" spans="1:8" ht="49.9" customHeight="1">
      <c r="A111" s="4">
        <v>37</v>
      </c>
      <c r="B111" s="5"/>
      <c r="C111" s="4" t="s">
        <v>106</v>
      </c>
      <c r="D111" s="5">
        <v>1863</v>
      </c>
      <c r="E111" s="5">
        <v>10</v>
      </c>
      <c r="F111" s="5" t="s">
        <v>13</v>
      </c>
      <c r="G111" s="16">
        <v>30</v>
      </c>
      <c r="H111" s="16">
        <f t="shared" si="4"/>
        <v>300</v>
      </c>
    </row>
    <row r="112" spans="1:8" ht="49.9" customHeight="1">
      <c r="A112" s="4">
        <v>38</v>
      </c>
      <c r="B112" s="5"/>
      <c r="C112" s="11" t="s">
        <v>146</v>
      </c>
      <c r="D112" s="5">
        <v>1887</v>
      </c>
      <c r="E112" s="5">
        <v>5</v>
      </c>
      <c r="F112" s="5" t="s">
        <v>13</v>
      </c>
      <c r="G112" s="16">
        <v>111</v>
      </c>
      <c r="H112" s="16">
        <f t="shared" si="4"/>
        <v>555</v>
      </c>
    </row>
    <row r="113" spans="1:8" ht="49.9" customHeight="1">
      <c r="A113" s="4">
        <v>39</v>
      </c>
      <c r="B113" s="5"/>
      <c r="C113" s="11" t="s">
        <v>147</v>
      </c>
      <c r="D113" s="5">
        <v>1889</v>
      </c>
      <c r="E113" s="5">
        <v>6</v>
      </c>
      <c r="F113" s="5" t="s">
        <v>13</v>
      </c>
      <c r="G113" s="16">
        <v>85</v>
      </c>
      <c r="H113" s="16">
        <f t="shared" si="4"/>
        <v>510</v>
      </c>
    </row>
    <row r="114" spans="1:8" ht="49.9" customHeight="1">
      <c r="A114" s="4">
        <v>40</v>
      </c>
      <c r="B114" s="5"/>
      <c r="C114" s="4" t="s">
        <v>107</v>
      </c>
      <c r="D114" s="5">
        <v>2524</v>
      </c>
      <c r="E114" s="5">
        <v>6</v>
      </c>
      <c r="F114" s="5" t="s">
        <v>13</v>
      </c>
      <c r="G114" s="16">
        <v>55</v>
      </c>
      <c r="H114" s="16">
        <f t="shared" si="4"/>
        <v>330</v>
      </c>
    </row>
    <row r="115" spans="1:8" ht="49.9" customHeight="1">
      <c r="A115" s="4">
        <v>41</v>
      </c>
      <c r="B115" s="5"/>
      <c r="C115" s="4" t="s">
        <v>108</v>
      </c>
      <c r="D115" s="5">
        <v>2526</v>
      </c>
      <c r="E115" s="5">
        <v>5</v>
      </c>
      <c r="F115" s="5" t="s">
        <v>13</v>
      </c>
      <c r="G115" s="16">
        <v>88</v>
      </c>
      <c r="H115" s="16">
        <f t="shared" si="4"/>
        <v>440</v>
      </c>
    </row>
    <row r="116" spans="1:8" ht="18.75">
      <c r="A116" s="6"/>
      <c r="B116" s="7" t="s">
        <v>15</v>
      </c>
      <c r="C116" s="7"/>
      <c r="D116" s="7"/>
      <c r="E116" s="7"/>
      <c r="F116" s="7"/>
      <c r="G116" s="17"/>
      <c r="H116" s="18">
        <f>SUM(H75:H115)</f>
        <v>15421</v>
      </c>
    </row>
    <row r="117" spans="1:8" ht="15.75">
      <c r="A117" s="2"/>
      <c r="B117" s="3" t="s">
        <v>109</v>
      </c>
      <c r="C117" s="3"/>
      <c r="D117" s="3"/>
      <c r="E117" s="3"/>
      <c r="F117" s="3"/>
      <c r="G117" s="14"/>
      <c r="H117" s="15"/>
    </row>
    <row r="118" spans="1:8" ht="49.9" customHeight="1">
      <c r="A118" s="4">
        <v>1</v>
      </c>
      <c r="B118" s="5"/>
      <c r="C118" s="4" t="s">
        <v>110</v>
      </c>
      <c r="D118" s="5">
        <v>985</v>
      </c>
      <c r="E118" s="5">
        <v>1</v>
      </c>
      <c r="F118" s="5" t="s">
        <v>13</v>
      </c>
      <c r="G118" s="16">
        <v>2910</v>
      </c>
      <c r="H118" s="16">
        <f>SUM(E118*G118)</f>
        <v>2910</v>
      </c>
    </row>
    <row r="119" spans="1:8" ht="49.9" customHeight="1">
      <c r="A119" s="4">
        <v>2</v>
      </c>
      <c r="B119" s="5"/>
      <c r="C119" s="4" t="s">
        <v>111</v>
      </c>
      <c r="D119" s="5">
        <v>3016</v>
      </c>
      <c r="E119" s="5">
        <v>1</v>
      </c>
      <c r="F119" s="5" t="s">
        <v>13</v>
      </c>
      <c r="G119" s="16">
        <v>6000</v>
      </c>
      <c r="H119" s="16">
        <f>SUM(E119*G119)</f>
        <v>6000</v>
      </c>
    </row>
    <row r="120" spans="1:8" ht="18.75">
      <c r="A120" s="6"/>
      <c r="B120" s="7" t="s">
        <v>15</v>
      </c>
      <c r="C120" s="7"/>
      <c r="D120" s="7"/>
      <c r="E120" s="7"/>
      <c r="F120" s="7"/>
      <c r="G120" s="17"/>
      <c r="H120" s="18">
        <f>SUM(H118:H119)</f>
        <v>8910</v>
      </c>
    </row>
    <row r="121" spans="1:8" ht="15.75">
      <c r="A121" s="2"/>
      <c r="B121" s="3" t="s">
        <v>112</v>
      </c>
      <c r="C121" s="3"/>
      <c r="D121" s="3"/>
      <c r="E121" s="3"/>
      <c r="F121" s="3"/>
      <c r="G121" s="14"/>
      <c r="H121" s="15"/>
    </row>
    <row r="122" spans="1:8" ht="49.9" customHeight="1">
      <c r="A122" s="4">
        <v>1</v>
      </c>
      <c r="B122" s="5"/>
      <c r="C122" s="4" t="s">
        <v>113</v>
      </c>
      <c r="D122" s="5">
        <v>831</v>
      </c>
      <c r="E122" s="5">
        <v>2</v>
      </c>
      <c r="F122" s="5" t="s">
        <v>13</v>
      </c>
      <c r="G122" s="16">
        <v>4700</v>
      </c>
      <c r="H122" s="16">
        <f t="shared" ref="H122:H133" si="5">SUM(E122*G122)</f>
        <v>9400</v>
      </c>
    </row>
    <row r="123" spans="1:8" ht="49.9" customHeight="1">
      <c r="A123" s="4">
        <v>2</v>
      </c>
      <c r="B123" s="5"/>
      <c r="C123" s="4" t="s">
        <v>114</v>
      </c>
      <c r="D123" s="5">
        <v>833</v>
      </c>
      <c r="E123" s="5">
        <v>1</v>
      </c>
      <c r="F123" s="5" t="s">
        <v>13</v>
      </c>
      <c r="G123" s="16">
        <v>290</v>
      </c>
      <c r="H123" s="16">
        <f t="shared" si="5"/>
        <v>290</v>
      </c>
    </row>
    <row r="124" spans="1:8" ht="49.9" customHeight="1">
      <c r="A124" s="4">
        <v>3</v>
      </c>
      <c r="B124" s="5"/>
      <c r="C124" s="4" t="s">
        <v>115</v>
      </c>
      <c r="D124" s="5">
        <v>835</v>
      </c>
      <c r="E124" s="5">
        <v>1</v>
      </c>
      <c r="F124" s="5" t="s">
        <v>13</v>
      </c>
      <c r="G124" s="16">
        <v>160</v>
      </c>
      <c r="H124" s="16">
        <f t="shared" si="5"/>
        <v>160</v>
      </c>
    </row>
    <row r="125" spans="1:8" ht="49.9" customHeight="1">
      <c r="A125" s="4">
        <v>4</v>
      </c>
      <c r="B125" s="5"/>
      <c r="C125" s="4" t="s">
        <v>116</v>
      </c>
      <c r="D125" s="5">
        <v>837</v>
      </c>
      <c r="E125" s="5">
        <v>1</v>
      </c>
      <c r="F125" s="5" t="s">
        <v>13</v>
      </c>
      <c r="G125" s="16">
        <v>490</v>
      </c>
      <c r="H125" s="16">
        <f t="shared" si="5"/>
        <v>490</v>
      </c>
    </row>
    <row r="126" spans="1:8" ht="49.9" customHeight="1">
      <c r="A126" s="4">
        <v>5</v>
      </c>
      <c r="B126" s="5"/>
      <c r="C126" s="4" t="s">
        <v>117</v>
      </c>
      <c r="D126" s="5">
        <v>839</v>
      </c>
      <c r="E126" s="5">
        <v>1</v>
      </c>
      <c r="F126" s="5" t="s">
        <v>13</v>
      </c>
      <c r="G126" s="16">
        <v>330</v>
      </c>
      <c r="H126" s="16">
        <f t="shared" si="5"/>
        <v>330</v>
      </c>
    </row>
    <row r="127" spans="1:8" ht="49.9" customHeight="1">
      <c r="A127" s="4">
        <v>6</v>
      </c>
      <c r="B127" s="5"/>
      <c r="C127" s="4" t="s">
        <v>118</v>
      </c>
      <c r="D127" s="5">
        <v>841</v>
      </c>
      <c r="E127" s="5">
        <v>1</v>
      </c>
      <c r="F127" s="5" t="s">
        <v>13</v>
      </c>
      <c r="G127" s="16">
        <v>429</v>
      </c>
      <c r="H127" s="16">
        <f t="shared" si="5"/>
        <v>429</v>
      </c>
    </row>
    <row r="128" spans="1:8" ht="49.9" customHeight="1">
      <c r="A128" s="4">
        <v>7</v>
      </c>
      <c r="B128" s="5"/>
      <c r="C128" s="4" t="s">
        <v>119</v>
      </c>
      <c r="D128" s="5">
        <v>843</v>
      </c>
      <c r="E128" s="5">
        <v>1</v>
      </c>
      <c r="F128" s="5" t="s">
        <v>13</v>
      </c>
      <c r="G128" s="16">
        <v>475</v>
      </c>
      <c r="H128" s="16">
        <f t="shared" si="5"/>
        <v>475</v>
      </c>
    </row>
    <row r="129" spans="1:8" ht="49.9" customHeight="1">
      <c r="A129" s="4">
        <v>8</v>
      </c>
      <c r="B129" s="5"/>
      <c r="C129" s="4" t="s">
        <v>120</v>
      </c>
      <c r="D129" s="5">
        <v>845</v>
      </c>
      <c r="E129" s="5">
        <v>1</v>
      </c>
      <c r="F129" s="5" t="s">
        <v>13</v>
      </c>
      <c r="G129" s="16">
        <v>572</v>
      </c>
      <c r="H129" s="16">
        <f t="shared" si="5"/>
        <v>572</v>
      </c>
    </row>
    <row r="130" spans="1:8" ht="49.9" customHeight="1">
      <c r="A130" s="4">
        <v>9</v>
      </c>
      <c r="B130" s="5"/>
      <c r="C130" s="4" t="s">
        <v>121</v>
      </c>
      <c r="D130" s="5">
        <v>847</v>
      </c>
      <c r="E130" s="5">
        <v>1</v>
      </c>
      <c r="F130" s="5" t="s">
        <v>13</v>
      </c>
      <c r="G130" s="16">
        <v>190</v>
      </c>
      <c r="H130" s="16">
        <f t="shared" si="5"/>
        <v>190</v>
      </c>
    </row>
    <row r="131" spans="1:8" ht="49.9" customHeight="1">
      <c r="A131" s="4">
        <v>10</v>
      </c>
      <c r="B131" s="5"/>
      <c r="C131" s="4" t="s">
        <v>122</v>
      </c>
      <c r="D131" s="5">
        <v>849</v>
      </c>
      <c r="E131" s="5">
        <v>1</v>
      </c>
      <c r="F131" s="5" t="s">
        <v>13</v>
      </c>
      <c r="G131" s="16">
        <v>352</v>
      </c>
      <c r="H131" s="16">
        <f t="shared" si="5"/>
        <v>352</v>
      </c>
    </row>
    <row r="132" spans="1:8" ht="49.9" customHeight="1">
      <c r="A132" s="4">
        <v>11</v>
      </c>
      <c r="B132" s="5"/>
      <c r="C132" s="4" t="s">
        <v>123</v>
      </c>
      <c r="D132" s="5">
        <v>851</v>
      </c>
      <c r="E132" s="5">
        <v>2</v>
      </c>
      <c r="F132" s="5" t="s">
        <v>13</v>
      </c>
      <c r="G132" s="16">
        <v>325</v>
      </c>
      <c r="H132" s="16">
        <f t="shared" si="5"/>
        <v>650</v>
      </c>
    </row>
    <row r="133" spans="1:8" ht="49.9" customHeight="1">
      <c r="A133" s="4">
        <v>12</v>
      </c>
      <c r="B133" s="5"/>
      <c r="C133" s="4" t="s">
        <v>124</v>
      </c>
      <c r="D133" s="5">
        <v>2294</v>
      </c>
      <c r="E133" s="5">
        <v>1</v>
      </c>
      <c r="F133" s="5" t="s">
        <v>13</v>
      </c>
      <c r="G133" s="16">
        <v>300</v>
      </c>
      <c r="H133" s="16">
        <f t="shared" si="5"/>
        <v>300</v>
      </c>
    </row>
    <row r="134" spans="1:8" ht="18.75">
      <c r="A134" s="6"/>
      <c r="B134" s="7" t="s">
        <v>15</v>
      </c>
      <c r="C134" s="7"/>
      <c r="D134" s="7"/>
      <c r="E134" s="7"/>
      <c r="F134" s="7"/>
      <c r="G134" s="17"/>
      <c r="H134" s="18">
        <f>SUM(H122:H133)</f>
        <v>13638</v>
      </c>
    </row>
    <row r="135" spans="1:8">
      <c r="A135" s="34" t="s">
        <v>125</v>
      </c>
      <c r="B135" s="35"/>
      <c r="C135" s="35"/>
      <c r="D135" s="35"/>
      <c r="E135" s="35"/>
      <c r="F135" s="35"/>
      <c r="G135" s="35"/>
      <c r="H135" s="36"/>
    </row>
    <row r="136" spans="1:8">
      <c r="A136" s="26"/>
      <c r="B136" s="26"/>
      <c r="C136" s="26"/>
      <c r="D136" s="26"/>
      <c r="E136" s="26"/>
      <c r="F136" s="26"/>
      <c r="G136" s="26"/>
      <c r="H136" s="26"/>
    </row>
    <row r="137" spans="1:8" ht="15.75">
      <c r="A137" s="2"/>
      <c r="B137" s="3" t="s">
        <v>126</v>
      </c>
      <c r="C137" s="3"/>
      <c r="D137" s="3"/>
      <c r="E137" s="3"/>
      <c r="F137" s="3"/>
      <c r="G137" s="14"/>
      <c r="H137" s="15"/>
    </row>
    <row r="138" spans="1:8" ht="49.9" customHeight="1">
      <c r="A138" s="4">
        <v>1</v>
      </c>
      <c r="B138" s="5"/>
      <c r="C138" s="4" t="s">
        <v>127</v>
      </c>
      <c r="D138" s="5">
        <v>1433</v>
      </c>
      <c r="E138" s="5">
        <v>50</v>
      </c>
      <c r="F138" s="5" t="s">
        <v>13</v>
      </c>
      <c r="G138" s="16">
        <v>11</v>
      </c>
      <c r="H138" s="16">
        <f>SUM(E138*G138)</f>
        <v>550</v>
      </c>
    </row>
    <row r="139" spans="1:8" ht="49.9" customHeight="1">
      <c r="A139" s="4">
        <v>2</v>
      </c>
      <c r="B139" s="5"/>
      <c r="C139" s="4" t="s">
        <v>128</v>
      </c>
      <c r="D139" s="5">
        <v>1435</v>
      </c>
      <c r="E139" s="5">
        <v>17</v>
      </c>
      <c r="F139" s="5" t="s">
        <v>13</v>
      </c>
      <c r="G139" s="16">
        <v>152</v>
      </c>
      <c r="H139" s="16">
        <f>SUM(E139*G139)</f>
        <v>2584</v>
      </c>
    </row>
    <row r="140" spans="1:8" ht="18.75">
      <c r="A140" s="6"/>
      <c r="B140" s="7" t="s">
        <v>15</v>
      </c>
      <c r="C140" s="7"/>
      <c r="D140" s="7"/>
      <c r="E140" s="7"/>
      <c r="F140" s="7"/>
      <c r="G140" s="17"/>
      <c r="H140" s="18">
        <f>SUM(H138:H139)</f>
        <v>3134</v>
      </c>
    </row>
    <row r="141" spans="1:8">
      <c r="A141" s="37" t="s">
        <v>129</v>
      </c>
      <c r="B141" s="38"/>
      <c r="C141" s="38"/>
      <c r="D141" s="38"/>
      <c r="E141" s="38"/>
      <c r="F141" s="38"/>
      <c r="G141" s="38"/>
      <c r="H141" s="39"/>
    </row>
    <row r="142" spans="1:8">
      <c r="A142" s="26"/>
      <c r="B142" s="26"/>
      <c r="C142" s="26"/>
      <c r="D142" s="26"/>
      <c r="E142" s="26"/>
      <c r="F142" s="26"/>
      <c r="G142" s="26"/>
      <c r="H142" s="26"/>
    </row>
    <row r="143" spans="1:8" ht="15.75">
      <c r="A143" s="2"/>
      <c r="B143" s="3" t="s">
        <v>130</v>
      </c>
      <c r="C143" s="3"/>
      <c r="D143" s="3"/>
      <c r="E143" s="3"/>
      <c r="F143" s="3"/>
      <c r="G143" s="14"/>
      <c r="H143" s="15"/>
    </row>
    <row r="144" spans="1:8" ht="49.9" customHeight="1">
      <c r="A144" s="4">
        <v>1</v>
      </c>
      <c r="B144" s="5"/>
      <c r="C144" s="4" t="s">
        <v>131</v>
      </c>
      <c r="D144" s="5">
        <v>1680</v>
      </c>
      <c r="E144" s="5">
        <v>1</v>
      </c>
      <c r="F144" s="5" t="s">
        <v>13</v>
      </c>
      <c r="G144" s="16">
        <v>6900</v>
      </c>
      <c r="H144" s="16">
        <f>SUM(E144*G144)</f>
        <v>6900</v>
      </c>
    </row>
    <row r="145" spans="1:8" ht="49.9" customHeight="1">
      <c r="A145" s="4">
        <v>2</v>
      </c>
      <c r="B145" s="5"/>
      <c r="C145" s="8" t="s">
        <v>132</v>
      </c>
      <c r="D145" s="5">
        <v>3004</v>
      </c>
      <c r="E145" s="5">
        <v>1</v>
      </c>
      <c r="F145" s="5" t="s">
        <v>13</v>
      </c>
      <c r="G145" s="16">
        <v>53500</v>
      </c>
      <c r="H145" s="16">
        <f>SUM(E145*G145)</f>
        <v>53500</v>
      </c>
    </row>
    <row r="146" spans="1:8" ht="18.75">
      <c r="A146" s="6"/>
      <c r="B146" s="7" t="s">
        <v>15</v>
      </c>
      <c r="C146" s="7"/>
      <c r="D146" s="7"/>
      <c r="E146" s="7"/>
      <c r="F146" s="7"/>
      <c r="G146" s="17"/>
      <c r="H146" s="18">
        <f>SUM(H144:H145)</f>
        <v>60400</v>
      </c>
    </row>
    <row r="147" spans="1:8" ht="15.75">
      <c r="A147" s="2"/>
      <c r="B147" s="3" t="s">
        <v>133</v>
      </c>
      <c r="C147" s="3"/>
      <c r="D147" s="3"/>
      <c r="E147" s="3"/>
      <c r="F147" s="3"/>
      <c r="G147" s="14"/>
      <c r="H147" s="15"/>
    </row>
    <row r="148" spans="1:8" ht="49.9" customHeight="1">
      <c r="A148" s="4">
        <v>1</v>
      </c>
      <c r="B148" s="5"/>
      <c r="C148" s="4" t="s">
        <v>134</v>
      </c>
      <c r="D148" s="5">
        <v>1665</v>
      </c>
      <c r="E148" s="5">
        <v>1</v>
      </c>
      <c r="F148" s="5" t="s">
        <v>13</v>
      </c>
      <c r="G148" s="16">
        <v>6500</v>
      </c>
      <c r="H148" s="16">
        <f>SUM(E148*G148)</f>
        <v>6500</v>
      </c>
    </row>
    <row r="149" spans="1:8" ht="18.75">
      <c r="A149" s="6"/>
      <c r="B149" s="7" t="s">
        <v>15</v>
      </c>
      <c r="C149" s="7"/>
      <c r="D149" s="7"/>
      <c r="E149" s="7"/>
      <c r="F149" s="7"/>
      <c r="G149" s="17"/>
      <c r="H149" s="18">
        <f>SUM(H148:H148)</f>
        <v>6500</v>
      </c>
    </row>
    <row r="150" spans="1:8">
      <c r="A150" s="40" t="s">
        <v>135</v>
      </c>
      <c r="B150" s="41"/>
      <c r="C150" s="41"/>
      <c r="D150" s="41"/>
      <c r="E150" s="41"/>
      <c r="F150" s="41"/>
      <c r="G150" s="41"/>
      <c r="H150" s="42"/>
    </row>
    <row r="151" spans="1:8">
      <c r="A151" s="26"/>
      <c r="B151" s="26"/>
      <c r="C151" s="26"/>
      <c r="D151" s="26"/>
      <c r="E151" s="26"/>
      <c r="F151" s="26"/>
      <c r="G151" s="26"/>
      <c r="H151" s="26"/>
    </row>
    <row r="152" spans="1:8" ht="15.75">
      <c r="A152" s="2"/>
      <c r="B152" s="3" t="s">
        <v>136</v>
      </c>
      <c r="C152" s="3"/>
      <c r="D152" s="3"/>
      <c r="E152" s="3"/>
      <c r="F152" s="3"/>
      <c r="G152" s="14"/>
      <c r="H152" s="15"/>
    </row>
    <row r="153" spans="1:8" ht="49.9" customHeight="1">
      <c r="A153" s="4">
        <v>1</v>
      </c>
      <c r="B153" s="5"/>
      <c r="C153" s="4" t="s">
        <v>137</v>
      </c>
      <c r="D153" s="5">
        <v>2207</v>
      </c>
      <c r="E153" s="5">
        <v>32</v>
      </c>
      <c r="F153" s="5" t="s">
        <v>13</v>
      </c>
      <c r="G153" s="16">
        <v>654</v>
      </c>
      <c r="H153" s="16">
        <f>SUM(E153*G153)</f>
        <v>20928</v>
      </c>
    </row>
    <row r="154" spans="1:8" ht="49.9" customHeight="1">
      <c r="A154" s="4">
        <v>2</v>
      </c>
      <c r="B154" s="5"/>
      <c r="C154" s="4" t="s">
        <v>138</v>
      </c>
      <c r="D154" s="5">
        <v>2267</v>
      </c>
      <c r="E154" s="5">
        <v>1</v>
      </c>
      <c r="F154" s="5" t="s">
        <v>13</v>
      </c>
      <c r="G154" s="16">
        <v>21302</v>
      </c>
      <c r="H154" s="16">
        <f>SUM(E154*G154)</f>
        <v>21302</v>
      </c>
    </row>
    <row r="155" spans="1:8" ht="18.75">
      <c r="A155" s="6"/>
      <c r="B155" s="7" t="s">
        <v>15</v>
      </c>
      <c r="C155" s="7"/>
      <c r="D155" s="7"/>
      <c r="E155" s="7"/>
      <c r="F155" s="7"/>
      <c r="G155" s="17"/>
      <c r="H155" s="18">
        <f>SUM(H153:H154)</f>
        <v>42230</v>
      </c>
    </row>
    <row r="156" spans="1:8" ht="15.75">
      <c r="A156" s="2"/>
      <c r="B156" s="3" t="s">
        <v>139</v>
      </c>
      <c r="C156" s="3"/>
      <c r="D156" s="3"/>
      <c r="E156" s="3"/>
      <c r="F156" s="3"/>
      <c r="G156" s="14"/>
      <c r="H156" s="15"/>
    </row>
    <row r="157" spans="1:8" ht="49.9" customHeight="1">
      <c r="A157" s="4">
        <v>1</v>
      </c>
      <c r="B157" s="5"/>
      <c r="C157" s="4" t="s">
        <v>140</v>
      </c>
      <c r="D157" s="5">
        <v>2242</v>
      </c>
      <c r="E157" s="5">
        <v>16</v>
      </c>
      <c r="F157" s="5" t="s">
        <v>13</v>
      </c>
      <c r="G157" s="16">
        <v>1557</v>
      </c>
      <c r="H157" s="16">
        <f>SUM(E157*G157)</f>
        <v>24912</v>
      </c>
    </row>
    <row r="158" spans="1:8" ht="49.9" customHeight="1">
      <c r="A158" s="4">
        <v>2</v>
      </c>
      <c r="B158" s="5"/>
      <c r="C158" s="4" t="s">
        <v>141</v>
      </c>
      <c r="D158" s="5">
        <v>2244</v>
      </c>
      <c r="E158" s="5">
        <v>1</v>
      </c>
      <c r="F158" s="5" t="s">
        <v>13</v>
      </c>
      <c r="G158" s="16">
        <v>2590</v>
      </c>
      <c r="H158" s="16">
        <f>SUM(E158*G158)</f>
        <v>2590</v>
      </c>
    </row>
    <row r="159" spans="1:8" ht="49.9" customHeight="1">
      <c r="A159" s="4">
        <v>3</v>
      </c>
      <c r="B159" s="5"/>
      <c r="C159" s="4" t="s">
        <v>142</v>
      </c>
      <c r="D159" s="5">
        <v>2263</v>
      </c>
      <c r="E159" s="5">
        <v>1</v>
      </c>
      <c r="F159" s="5" t="s">
        <v>13</v>
      </c>
      <c r="G159" s="16">
        <v>8794</v>
      </c>
      <c r="H159" s="16">
        <f>SUM(E159*G159)</f>
        <v>8794</v>
      </c>
    </row>
    <row r="160" spans="1:8" ht="49.9" customHeight="1">
      <c r="A160" s="4">
        <v>4</v>
      </c>
      <c r="B160" s="5"/>
      <c r="C160" s="4" t="s">
        <v>143</v>
      </c>
      <c r="D160" s="5">
        <v>2274</v>
      </c>
      <c r="E160" s="5">
        <v>1</v>
      </c>
      <c r="F160" s="5" t="s">
        <v>13</v>
      </c>
      <c r="G160" s="16">
        <v>3982</v>
      </c>
      <c r="H160" s="16">
        <f>SUM(E160*G160)</f>
        <v>3982</v>
      </c>
    </row>
    <row r="161" spans="1:8" ht="18.75">
      <c r="A161" s="6"/>
      <c r="B161" s="7" t="s">
        <v>15</v>
      </c>
      <c r="C161" s="7"/>
      <c r="D161" s="7"/>
      <c r="E161" s="7"/>
      <c r="F161" s="7"/>
      <c r="G161" s="17"/>
      <c r="H161" s="18">
        <f>SUM(H157:H160)</f>
        <v>40278</v>
      </c>
    </row>
    <row r="162" spans="1:8" ht="18.75">
      <c r="A162" s="6"/>
      <c r="B162" s="7" t="s">
        <v>144</v>
      </c>
      <c r="C162" s="7"/>
      <c r="D162" s="7"/>
      <c r="E162" s="7"/>
      <c r="F162" s="7"/>
      <c r="G162" s="17"/>
      <c r="H162" s="18">
        <f>(H12+H36+H46+H52+H61+H73+H116+H120+H134+H140+H146+H149+H155+H161)</f>
        <v>286751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G1"/>
    <mergeCell ref="A7:H8"/>
    <mergeCell ref="A13:H14"/>
    <mergeCell ref="A135:H136"/>
    <mergeCell ref="A141:H142"/>
    <mergeCell ref="A150:H151"/>
  </mergeCells>
  <hyperlinks>
    <hyperlink ref="C10" r:id="rId1" display="https://umschool.com.ua/ua/produkciya/fizika-umschool/molekulyarna_fizika_ta_termodinamika_laboratorne_obladnannya/trubka_zyednuvalna"/>
    <hyperlink ref="C11" r:id="rId2" display="https://umschool.com.ua/ua/produkciya/fizika-umschool/molekulyarna_fizika_ta_termodinamika_laboratorne_obladnannya/okulyari_zahisni"/>
    <hyperlink ref="C16" r:id="rId3" display="https://umschool.com.ua/ua/produkciya/himiya-umschool/navchalni_kolektsiyi/kolektsiya_alyuminiy"/>
    <hyperlink ref="C17" r:id="rId4" display="https://umschool.com.ua/ua/produkciya/himiya-umschool/navchalni_kolektsiyi/kolektsiya_alyuminiy_rozdatkova"/>
    <hyperlink ref="C18" r:id="rId5" display="https://umschool.com.ua/ua/produkciya/himiya-umschool/navchalni_kolektsiyi/kolektsiya_kauchuki"/>
    <hyperlink ref="C19" r:id="rId6" display="https://umschool.com.ua/ua/produkciya/himiya-umschool/navchalni_kolektsiyi/kolektsiya_volokna"/>
    <hyperlink ref="C20" r:id="rId7" display="https://umschool.com.ua/ua/produkciya/himiya-umschool/navchalni_kolektsiyi/kolektsiya_volokna_rozdatkova"/>
    <hyperlink ref="C21" r:id="rId8" display="https://umschool.com.ua/ua/produkciya/himiya-umschool/navchalni_kolektsiyi/kolektsiya_kamyane_vugillya_rozdatkova"/>
    <hyperlink ref="C22" r:id="rId9" display="https://umschool.com.ua/ua/produkciya/himiya-umschool/navchalni_kolektsiyi/kolektsiya_metali_i_splavi"/>
    <hyperlink ref="C23" r:id="rId10" display="https://umschool.com.ua/ua/produkciya/himiya-umschool/navchalni_kolektsiyi/kolektsiya_metali_i_splavi_rozdatkova"/>
    <hyperlink ref="C24" r:id="rId11" display="https://umschool.com.ua/ua/produkciya/himiya-umschool/navchalni_kolektsiyi/kolektsiya_nafta_i_produkti_yiyi_pererobki1"/>
    <hyperlink ref="C25" r:id="rId12" display="https://umschool.com.ua/ua/produkciya/himiya-umschool/navchalni_kolektsiyi/kolektsiya_nafta_i_produkti_yiyi_pererobki"/>
    <hyperlink ref="C26" r:id="rId13" display="https://umschool.com.ua/ua/produkciya/himiya-umschool/navchalni_kolektsiyi/kolektsiya_kisloti"/>
    <hyperlink ref="C27" r:id="rId14" display="https://umschool.com.ua/ua/produkciya/himiya-umschool/navchalni_kolektsiyi/kolektsiya_plastmasi"/>
    <hyperlink ref="C28" r:id="rId15" display="https://umschool.com.ua/ua/produkciya/himiya-umschool/navchalni_kolektsiyi/kolektsiya_plastmasi_rozdatkova"/>
    <hyperlink ref="C29" r:id="rId16" display="https://umschool.com.ua/ua/produkciya/himiya-umschool/navchalni_kolektsiyi/kolektsiya_sklo_i_virobi_z_nogo"/>
    <hyperlink ref="C30" r:id="rId17" display="https://umschool.com.ua/ua/produkciya/himiya-umschool/navchalni_kolektsiyi/kolektsiya_palivo"/>
    <hyperlink ref="C31" r:id="rId18" display="https://umschool.com.ua/ua/produkciya/himiya-umschool/navchalni_kolektsiyi/kolektsiya_torf_i_produkti_yogo_pererobki"/>
    <hyperlink ref="C32" r:id="rId19" display="https://umschool.com.ua/ua/produkciya/himiya-umschool/navchalni_kolektsiyi/kolektsiya_sirovina_i_produktsiya_dlya_legkoyi_promislovosti_rozdavalna"/>
    <hyperlink ref="C33" r:id="rId20" display="https://umschool.com.ua/ua/produkciya/himiya-umschool/navchalni_kolektsiyi/kolektsiya_budivelni_materiali_demonstratsiyna"/>
    <hyperlink ref="C38" r:id="rId21" display="https://umschool.com.ua/ua/produkciya/himiya-umschool/navchalni_modeli/komplekt_modeley_atomiv_dlya_skladannya_molekul_dem"/>
    <hyperlink ref="C39" r:id="rId22" display="https://umschool.com.ua/ua/produkciya/himiya-umschool/navchalni_modeli/nabir_atomiv_organichnih_ta_neorganichnih_molekul"/>
    <hyperlink ref="C40" r:id="rId23" display="https://umschool.com.ua/ua/produkciya/himiya-umschool/navchalni_modeli/model_kristalichnoyi_gratki_almaz"/>
    <hyperlink ref="C41" r:id="rId24" display="https://umschool.com.ua/ua/produkciya/himiya-umschool/navchalni_modeli/model_kristalichnoyi_gratki_grafit"/>
    <hyperlink ref="C42" r:id="rId25" display="https://umschool.com.ua/ua/produkciya/himiya-umschool/navchalni_modeli/model_kristalichnoyi_gratki_nacl"/>
    <hyperlink ref="C43" r:id="rId26" display="https://umschool.com.ua/ua/produkciya/himiya-umschool/navchalni_modeli/model_kristalichna_gratka_zaliza_demonstratsiyna"/>
    <hyperlink ref="C44" r:id="rId27" display="https://umschool.com.ua/ua/produkciya/himiya-umschool/navchalni_modeli/model_kristalichna_gratka_midi_demonstratsiyna"/>
    <hyperlink ref="C45" r:id="rId28" display="https://umschool.com.ua/ua/produkciya/himiya-umschool/navchalni_modeli/model_kristalichna_gratka_lodu_demonstratsiyna"/>
    <hyperlink ref="C48" r:id="rId29" display="https://umschool.com.ua/ua/produkciya/himiya-umschool/priladi_zagalnogo_priznachennya/elektronniy_ph-metr"/>
    <hyperlink ref="C49" r:id="rId30" display="https://umschool.com.ua/ua/produkciya/himiya-umschool/priladi_zagalnogo_priznachennya/vagi_elektronni_do_200_gr"/>
    <hyperlink ref="C50" r:id="rId31" display="https://umschool.com.ua/ua/produkciya/himiya-umschool/priladi_zagalnogo_priznachennya/stolik_pidyomniy"/>
    <hyperlink ref="C51" r:id="rId32" display="https://umschool.com.ua/ua/produkciya/himiya-umschool/priladi_zagalnogo_priznachennya/shtativ_laboratorniy_himichniy_kombinovaniy_shlh"/>
    <hyperlink ref="C54" r:id="rId33" display="https://umschool.com.ua/ua/produkciya/himiya-umschool/priladi_demonstratsiyni/nabir_dlya_distilyatsiyi_vodi"/>
    <hyperlink ref="C55" r:id="rId34" display="https://umschool.com.ua/ua/produkciya/himiya-umschool/priladi_demonstratsiyni/prilad_dlya_ilyustratsiyi_zalegnosti_shvidkosti_himichnih_reaktsiy_vid_umov"/>
    <hyperlink ref="C56" r:id="rId35" display="https://umschool.com.ua/ua/produkciya/himiya-umschool/priladi_demonstratsiyni/aparat_kippa"/>
    <hyperlink ref="C57" r:id="rId36" display="https://umschool.com.ua/ua/produkciya/himiya-umschool/priladi_demonstratsiyni/prilad_dlya_okisnennya_spirtu_nad_midnim_katalizatorom"/>
    <hyperlink ref="C58" r:id="rId37" display="https://umschool.com.ua/ua/produkciya/himiya-umschool/priladi_demonstratsiyni/banya_kombinovana_laboratorna"/>
    <hyperlink ref="C60" r:id="rId38" display="https://umschool.com.ua/ua/produkciya/himiya-umschool/priladi_demonstratsiyni/nabir-z-elektrolizu-demonstracijnij"/>
    <hyperlink ref="C63" r:id="rId39" display="https://umschool.com.ua/ua/produkciya/himiya-umschool/priladi_laboratorni/doshka_dlya_sushinnya_posudu"/>
    <hyperlink ref="C64" r:id="rId40" display="https://umschool.com.ua/ua/produkciya/himiya-umschool/priladi_laboratorni/nabir_z_elektrolizu"/>
    <hyperlink ref="C65" r:id="rId41" display="https://umschool.com.ua/ua/produkciya/himiya-umschool/priladi_laboratorni/elektrichna_plitka_nagrivna"/>
    <hyperlink ref="C66" r:id="rId42" display="https://umschool.com.ua/ua/produkciya/himiya-umschool/priladi_laboratorni/nabir_areometriv_19_sht"/>
    <hyperlink ref="C68" r:id="rId43" display="https://umschool.com.ua/ua/produkciya/himiya-umschool/priladi_laboratorni/nabir_yorshiv_dlya_mittya_posudu"/>
    <hyperlink ref="C69" r:id="rId44" display="https://umschool.com.ua/ua/produkciya/himiya-umschool/priladi_laboratorni/shchiptsi_tigelni"/>
    <hyperlink ref="C70" r:id="rId45" display="https://umschool.com.ua/ua/produkciya/himiya-umschool/priladi_laboratorni/trimach_dlya_probirok"/>
    <hyperlink ref="C71" r:id="rId46" display="https://umschool.com.ua/ua/produkciya/himiya-umschool/priladi_laboratorni/nakleyki_na_himichniy_posud_na_samokleyuchiy_osnovi"/>
    <hyperlink ref="C72" r:id="rId47" display="https://umschool.com.ua/ua/produkciya/himiya-umschool/priladi_laboratorni/rukavichki_gumovi_himichno_stiyki"/>
    <hyperlink ref="C75" r:id="rId48" display="https://umschool.com.ua/ua/produkciya/himiya-umschool/vse_dlya_doslidiv_posud_ta_obladnannya/pipetka-dozator"/>
    <hyperlink ref="C76" r:id="rId49" display="https://umschool.com.ua/ua/produkciya/himiya-umschool/vse_dlya_doslidiv_posud_ta_obladnannya/promivalka_250_ml"/>
    <hyperlink ref="C77" r:id="rId50" display="https://umschool.com.ua/ua/produkciya/himiya-umschool/vse_dlya_doslidiv_posud_ta_obladnannya/along-umschool"/>
    <hyperlink ref="C78" r:id="rId51" display="https://umschool.com.ua/ua/produkciya/himiya-umschool/vse_dlya_doslidiv_posud_ta_obladnannya/chashka_petri_plastik"/>
    <hyperlink ref="C79" r:id="rId52" display="https://umschool.com.ua/ua/produkciya/himiya-umschool/vse_dlya_doslidiv_posud_ta_obladnannya/liyka_rozpodilna_50_ml"/>
    <hyperlink ref="C80" r:id="rId53" display="https://umschool.com.ua/ua/produkciya/himiya-umschool/vse_dlya_doslidiv_posud_ta_obladnannya/liyka_rozpodilna_100_ml"/>
    <hyperlink ref="C81" r:id="rId54" display="https://umschool.com.ua/ua/produkciya/himiya-umschool/vse_dlya_doslidiv_posud_ta_obladnannya/liyka_konichna_d_36_50"/>
    <hyperlink ref="C82" r:id="rId55" display="https://umschool.com.ua/ua/produkciya/himiya-umschool/vse_dlya_doslidiv_posud_ta_obladnannya/liyka_konichna_d_56_80"/>
    <hyperlink ref="C83" r:id="rId56" display="https://umschool.com.ua/ua/produkciya/himiya-umschool/vse_dlya_doslidiv_posud_ta_obladnannya/liyka_konichna_d_75_110"/>
    <hyperlink ref="C84" r:id="rId57" display="https://umschool.com.ua/ua/produkciya/himiya-umschool/vse_dlya_doslidiv_posud_ta_obladnannya/liyka_konichna_d_100_150"/>
    <hyperlink ref="C85" r:id="rId58" display="https://umschool.com.ua/ua/produkciya/himiya-umschool/vse_dlya_doslidiv_posud_ta_obladnannya/palichka_sklyana"/>
    <hyperlink ref="C86" r:id="rId59" display="https://umschool.com.ua/ua/produkciya/himiya-umschool/vse_dlya_doslidiv_posud_ta_obladnannya/probirka_mirna_15_ml"/>
    <hyperlink ref="C87" r:id="rId60" display="https://umschool.com.ua/ua/produkciya/himiya-umschool/vse_dlya_doslidiv_posud_ta_obladnannya/probirka_ph-14"/>
    <hyperlink ref="C88" r:id="rId61" display="https://umschool.com.ua/ua/produkciya/himiya-umschool/vse_dlya_doslidiv_posud_ta_obladnannya/probirka_ph-16"/>
    <hyperlink ref="C89" r:id="rId62" display="https://umschool.com.ua/ua/produkciya/himiya-umschool/vse_dlya_doslidiv_posud_ta_obladnannya/probka_gumova"/>
    <hyperlink ref="C90" r:id="rId63" display="https://umschool.com.ua/ua/produkciya/himiya-umschool/vse_dlya_doslidiv_posud_ta_obladnannya/stakan_z_nosikom_vn-50_z_mitkoyu"/>
    <hyperlink ref="C91" r:id="rId64" display="https://umschool.com.ua/ua/produkciya/himiya-umschool/vse_dlya_doslidiv_posud_ta_obladnannya/stakan_z_nosikom_vn-100_z_mitkoyu"/>
    <hyperlink ref="C92" r:id="rId65" display="https://umschool.com.ua/ua/produkciya/himiya-umschool/vse_dlya_doslidiv_posud_ta_obladnannya/stakan_z_nosikom_vn-150_z_mitkoyu"/>
    <hyperlink ref="C93" r:id="rId66" display="https://umschool.com.ua/ua/produkciya/himiya-umschool/vse_dlya_doslidiv_posud_ta_obladnannya/godinnik_piskoviy_na_1_hv"/>
    <hyperlink ref="C94" r:id="rId67" display="https://umschool.com.ua/ua/produkciya/himiya-umschool/vse_dlya_doslidiv_posud_ta_obladnannya/shtativ_dlya_probirok_na_10_gnizd"/>
    <hyperlink ref="C95" r:id="rId68" display="https://umschool.com.ua/ua/produkciya/himiya-umschool/vse_dlya_doslidiv_posud_ta_obladnannya/suhe_palivo"/>
    <hyperlink ref="C96" r:id="rId69" display="https://umschool.com.ua/ua/produkciya/himiya-umschool/vse_dlya_doslidiv_posud_ta_obladnannya/filtruvalniy_papir"/>
    <hyperlink ref="C97" r:id="rId70" display="https://umschool.com.ua/ua/produkciya/himiya-umschool/vse_dlya_doslidiv_posud_ta_obladnannya/indikatorniy_papir"/>
    <hyperlink ref="C98" r:id="rId71" display="https://umschool.com.ua/ua/produkciya/himiya-umschool/vse_dlya_doslidiv_posud_ta_obladnannya/kolba_vyurtsa_pereginna"/>
    <hyperlink ref="C99" r:id="rId72" display="https://umschool.com.ua/ua/produkciya/himiya-umschool/vse_dlya_doslidiv_posud_ta_obladnannya/menzurka_50_ml"/>
    <hyperlink ref="C100" r:id="rId73" display="https://umschool.com.ua/ua/produkciya/himiya-umschool/vse_dlya_doslidiv_posud_ta_obladnannya/menzurka_100_ml"/>
    <hyperlink ref="C101" r:id="rId74" display="https://umschool.com.ua/ua/produkciya/himiya-umschool/vse_dlya_doslidiv_posud_ta_obladnannya/menzurka_250_ml"/>
    <hyperlink ref="C102" r:id="rId75" display="https://umschool.com.ua/ua/produkciya/himiya-umschool/vse_dlya_doslidiv_posud_ta_obladnannya/stakan_visokiy_v-1-250_zi_shkaloyu"/>
    <hyperlink ref="C103" r:id="rId76" display="https://umschool.com.ua/ua/produkciya/himiya-umschool/vse_dlya_doslidiv_posud_ta_obladnannya/stakan_visokiy_v-1-600_zi_shkaloyu"/>
    <hyperlink ref="C104" r:id="rId77" display="https://umschool.com.ua/ua/produkciya/himiya-umschool/vse_dlya_doslidiv_posud_ta_obladnannya/chasha_viparyuvalna"/>
    <hyperlink ref="C105" r:id="rId78" display="https://umschool.com.ua/ua/produkciya/himiya-umschool/vse_dlya_doslidiv_posud_ta_obladnannya/krapelnitsya_shustera"/>
    <hyperlink ref="C106" r:id="rId79" display="https://umschool.com.ua/ua/produkciya/himiya-umschool/vse_dlya_doslidiv_posud_ta_obladnannya/shpatel_farforoviy_200_mm_3"/>
    <hyperlink ref="C107" r:id="rId80" display="https://umschool.com.ua/ua/produkciya/himiya-umschool/vse_dlya_doslidiv_posud_ta_obladnannya/logka_portselyanova_200_mm_3"/>
    <hyperlink ref="C108" r:id="rId81" display="https://umschool.com.ua/ua/produkciya/himiya-umschool/vse_dlya_doslidiv_posud_ta_obladnannya/sklyankizdozatorom-dlya-zberigannya-rozchiniv-reaktiviv"/>
    <hyperlink ref="C109" r:id="rId82" display="https://umschool.com.ua/ua/produkciya/himiya-umschool/vse_dlya_doslidiv_posud_ta_obladnannya/sklyankizdozatorom-dlya-zberigannya-rozchiniv-reaktiviv1"/>
    <hyperlink ref="C110" r:id="rId83" display="https://umschool.com.ua/ua/produkciya/himiya-umschool/vse_dlya_doslidiv_posud_ta_obladnannya/sklyankizdozatorom-dlya-zberigannya-rozchiniv-reaktiviv3"/>
    <hyperlink ref="C111" r:id="rId84" display="https://umschool.com.ua/ua/produkciya/himiya-umschool/vse_dlya_doslidiv_posud_ta_obladnannya/sklyanki_z_dozatorom_dlya_zberigannya_rozchiniv_reaktiviv"/>
    <hyperlink ref="C112" r:id="rId85" display="https://umschool.com.ua/ua/produkciya/himiya-umschool/vse_dlya_doslidiv_posud_ta_obladnannya/stakan_z_nosikom_visokiy_vn-600_ml"/>
    <hyperlink ref="C113" r:id="rId86" display="https://umschool.com.ua/ua/produkciya/himiya-umschool/vse_dlya_doslidiv_posud_ta_obladnannya/stakan_z_nosikom_visokiy_z_nosikom_400_ml"/>
    <hyperlink ref="C114" r:id="rId87" display="https://umschool.com.ua/ua/produkciya/himiya-umschool/vse_dlya_doslidiv_posud_ta_obladnannya/cilindr-vimiryuvalnij-z-nosikom-50-ml-pp"/>
    <hyperlink ref="C115" r:id="rId88" display="https://umschool.com.ua/ua/produkciya/himiya-umschool/vse_dlya_doslidiv_posud_ta_obladnannya/cilindr-vimiryuvalnij-z-nosikom-100-ml-pp"/>
    <hyperlink ref="C118" r:id="rId89" display="https://umschool.com.ua/ua/produkciya/himiya-umschool/drukovani_posibniki/komplekt_plakativzagalna_himiya_ta_himichne_virobnitstvo_"/>
    <hyperlink ref="C119" r:id="rId90" display="https://umschool.com.ua/ua/produkciya/himiya-umschool/drukovani_posibniki/nabir-plastikovih-stendiv-po-himii"/>
    <hyperlink ref="C122" r:id="rId91" display="https://umschool.com.ua/ua/produkciya/himiya-umschool/himichni_reaktivi/nabir_himichnih_reaktiviv_dlya_kabinetu_himiyi_zagalnoosvitnogo_navchalnogo_zakladu"/>
    <hyperlink ref="C123" r:id="rId92" display="https://umschool.com.ua/ua/produkciya/himiya-umschool/himichni_reaktivi/nabir_1_s_kisloti"/>
    <hyperlink ref="C124" r:id="rId93" display="https://umschool.com.ua/ua/produkciya/himiya-umschool/himichni_reaktivi/nabir_3_vs_lugi"/>
    <hyperlink ref="C125" r:id="rId94" display="https://umschool.com.ua/ua/produkciya/himiya-umschool/himichni_reaktivi/nabir_6_s_organichni_rechovini"/>
    <hyperlink ref="C126" r:id="rId95" display="https://umschool.com.ua/ua/produkciya/himiya-umschool/himichni_reaktivi/nabir_11_s_soli_dlya_demonstratsiynih_doslidiv"/>
    <hyperlink ref="C127" r:id="rId96" display="https://umschool.com.ua/ua/produkciya/himiya-umschool/himichni_reaktivi/nabir_13_vs_galogeni"/>
    <hyperlink ref="C128" r:id="rId97" display="https://umschool.com.ua/ua/produkciya/himiya-umschool/himichni_reaktivi/nabir_14_vs_sulfati_sulfiti_sulfidi"/>
    <hyperlink ref="C129" r:id="rId98" display="https://umschool.com.ua/ua/produkciya/himiya-umschool/himichni_reaktivi/nabir_16_vs_metali_oksidi"/>
    <hyperlink ref="C130" r:id="rId99" display="https://umschool.com.ua/ua/produkciya/himiya-umschool/himichni_reaktivi/nabir_17_s_nitrati"/>
    <hyperlink ref="C131" r:id="rId100" display="https://umschool.com.ua/ua/produkciya/himiya-umschool/himichni_reaktivi/nabir_21_vs_neorganichni_rechovini"/>
    <hyperlink ref="C132" r:id="rId101" display="https://umschool.com.ua/ua/produkciya/himiya-umschool/himichni_reaktivi/nabir_22_vs_indikatori"/>
    <hyperlink ref="C133" r:id="rId102" display="https://umschool.com.ua/ua/produkciya/himiya-umschool/himichni_reaktivi/natrij-metalichnij-na"/>
    <hyperlink ref="C138" r:id="rId103" display="https://umschool.com.ua/ua/produkciya/biologiya-umschool/laboratorne_obladnannya/lateksni_rukavichki"/>
    <hyperlink ref="C139" r:id="rId104" display="https://umschool.com.ua/ua/produkciya/biologiya-umschool/laboratorne_obladnannya/lotok_dlya_rozdavalnogo_materialu"/>
    <hyperlink ref="C144" r:id="rId105" display="https://umschool.com.ua/ua/produkciya/interaktiv-umschool/multimediyne_obladnannya/montazhnij-komplekt-instalyaciya-ta-nalashtuvannya-obladnannya"/>
    <hyperlink ref="C145" r:id="rId106" display="https://umschool.com.ua/ua/produkciya/interaktiv-umschool/multimediyne_obladnannya/multimedijnij-kompleks-standart-1"/>
    <hyperlink ref="C148" r:id="rId107" display="https://umschool.com.ua/ua/produkciya/interaktiv-umschool/kompyuterne_obladnannya/bagatofunktsionalniy_pristriy"/>
    <hyperlink ref="C153" r:id="rId108" display="https://umschool.com.ua/ua/produkciya/mebli1/kabinet-fiziki/stilec-uchnivskij-z-regulovanoyu-visotoyu"/>
    <hyperlink ref="C154" r:id="rId109" display="https://umschool.com.ua/ua/produkciya/mebli1/kabinet-fiziki/stinka-dlya-kabinetu-4413h403h2186mm4"/>
    <hyperlink ref="C157" r:id="rId110" display="https://umschool.com.ua/ua/produkciya/mebli1/kabinet-himii/stil-laboratornij-uchnivskij-dlya-kabinetu-himii"/>
    <hyperlink ref="C158" r:id="rId111" display="https://umschool.com.ua/ua/produkciya/mebli1/kabinet-himii/stil-pismovij-uchitelya1"/>
    <hyperlink ref="C159" r:id="rId112" display="https://umschool.com.ua/ua/produkciya/mebli1/kabinet-himii/stil-demonstracijnij-z-rozetkami1"/>
    <hyperlink ref="C160" r:id="rId113" display="https://umschool.com.ua/ua/produkciya/mebli1/kabinet-himii/shafa-dlya-odyagu-i-knig-dlya-vchitelya4"/>
    <hyperlink ref="C34" r:id="rId114" display="https://umschool.com.ua/ua/produkciya/himiya-umschool/navchalni_kolektsiyi/kolektsiya_mineralni_ta_organichni_dobriva"/>
    <hyperlink ref="C67" r:id="rId115" display="https://umschool.com.ua/ua/produkciya/himiya-umschool/priladi_laboratorni/logka_dlya_spalyuvannya_rechovin"/>
  </hyperlinks>
  <pageMargins left="0.7" right="0.7" top="0.75" bottom="0.75" header="0.3" footer="0.3"/>
  <pageSetup paperSize="9" orientation="landscape" r:id="rId116"/>
  <headerFooter alignWithMargins="0"/>
  <drawing r:id="rId117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Комерційна пропозиція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</dc:creator>
  <cp:lastModifiedBy>X</cp:lastModifiedBy>
  <dcterms:created xsi:type="dcterms:W3CDTF">2021-06-08T16:25:57Z</dcterms:created>
  <dcterms:modified xsi:type="dcterms:W3CDTF">2021-06-22T11:56:31Z</dcterms:modified>
</cp:coreProperties>
</file>