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роекты\РАЗНОЕ\"/>
    </mc:Choice>
  </mc:AlternateContent>
  <bookViews>
    <workbookView xWindow="360" yWindow="255" windowWidth="12390" windowHeight="9150"/>
  </bookViews>
  <sheets>
    <sheet name="Лист 1" sheetId="14" r:id="rId1"/>
  </sheets>
  <calcPr calcId="162913" concurrentCalc="0"/>
</workbook>
</file>

<file path=xl/calcChain.xml><?xml version="1.0" encoding="utf-8"?>
<calcChain xmlns="http://schemas.openxmlformats.org/spreadsheetml/2006/main">
  <c r="F39" i="14" l="1"/>
  <c r="F36" i="14"/>
  <c r="F35" i="14"/>
  <c r="F34" i="14"/>
  <c r="F33" i="14"/>
  <c r="F32" i="14"/>
  <c r="F31" i="14"/>
  <c r="F29" i="14"/>
  <c r="F30" i="14"/>
  <c r="F28" i="14"/>
  <c r="F27" i="14"/>
  <c r="F25" i="14"/>
  <c r="F26" i="14"/>
  <c r="F24" i="14"/>
  <c r="F23" i="14"/>
  <c r="F22" i="14"/>
  <c r="F18" i="14"/>
  <c r="F19" i="14"/>
  <c r="F20" i="14"/>
  <c r="F21" i="14"/>
  <c r="F17" i="14"/>
  <c r="F16" i="14"/>
  <c r="F11" i="14"/>
  <c r="F12" i="14"/>
  <c r="F13" i="14"/>
  <c r="F14" i="14"/>
  <c r="F15" i="14"/>
  <c r="F10" i="14"/>
  <c r="F38" i="14"/>
</calcChain>
</file>

<file path=xl/sharedStrings.xml><?xml version="1.0" encoding="utf-8"?>
<sst xmlns="http://schemas.openxmlformats.org/spreadsheetml/2006/main" count="104" uniqueCount="87">
  <si>
    <t>ООО "Компания Индиго Мьюзик"</t>
  </si>
  <si>
    <t>Фмрма - производитель</t>
  </si>
  <si>
    <t>Модель</t>
  </si>
  <si>
    <t>Описание</t>
  </si>
  <si>
    <t>К-во</t>
  </si>
  <si>
    <t>Спецификацию подготовил</t>
  </si>
  <si>
    <t>Дмитрий Локшин</t>
  </si>
  <si>
    <t>Расчетный счет №26009118252001 в КБ "ПРИВАТБАНК"</t>
  </si>
  <si>
    <t>МФО 305299</t>
  </si>
  <si>
    <t xml:space="preserve">КОД ОКПО 23943164 </t>
  </si>
  <si>
    <t>№ свидетельства плательщика НДС № 04140774</t>
  </si>
  <si>
    <t>ИНН 239431604634</t>
  </si>
  <si>
    <t>Итого к оплате</t>
  </si>
  <si>
    <t>директор</t>
  </si>
  <si>
    <t>Цена , EUR</t>
  </si>
  <si>
    <t>Сумма , EUR</t>
  </si>
  <si>
    <t>Польша Александр</t>
  </si>
  <si>
    <t>Днепр</t>
  </si>
  <si>
    <t>ул. Набережная Сичеславская 10</t>
  </si>
  <si>
    <t>tel: 340-741, 373105</t>
  </si>
  <si>
    <t>E-mail: polsha@indigo.dp.ua</t>
  </si>
  <si>
    <t>Спецификация № 17-08-21</t>
  </si>
  <si>
    <t>DAS Audio</t>
  </si>
  <si>
    <t>Акустическая система фронт</t>
  </si>
  <si>
    <t>П-образное крепления для акустической системы</t>
  </si>
  <si>
    <t>Сабвуфер</t>
  </si>
  <si>
    <t>Акустическая система тыл</t>
  </si>
  <si>
    <t>Усилитель</t>
  </si>
  <si>
    <t>Cordial</t>
  </si>
  <si>
    <t>CLS225</t>
  </si>
  <si>
    <t>Кабель акустический</t>
  </si>
  <si>
    <t>Neutrik</t>
  </si>
  <si>
    <t>NL4FC</t>
  </si>
  <si>
    <t>Разъем Speacon</t>
  </si>
  <si>
    <t>NC3MX</t>
  </si>
  <si>
    <t>NC3FX</t>
  </si>
  <si>
    <t>Tascam</t>
  </si>
  <si>
    <t>Model 12</t>
  </si>
  <si>
    <t>Микшерский пульт</t>
  </si>
  <si>
    <t>NYS228</t>
  </si>
  <si>
    <t>Разъем</t>
  </si>
  <si>
    <t>CMK222</t>
  </si>
  <si>
    <t>Кабель микрофонный</t>
  </si>
  <si>
    <t>CDMX1</t>
  </si>
  <si>
    <t>Кабель DMX</t>
  </si>
  <si>
    <t>LC192DMX</t>
  </si>
  <si>
    <t>IBIZA </t>
  </si>
  <si>
    <t>Пульт управления световыми приборами</t>
  </si>
  <si>
    <t>AFX light</t>
  </si>
  <si>
    <t>LH-2</t>
  </si>
  <si>
    <t>Клэмп для подвеса световых приборов</t>
  </si>
  <si>
    <t>PARLED-1820Z</t>
  </si>
  <si>
    <t>Световой прибор заливочного света</t>
  </si>
  <si>
    <t>Sennheiser</t>
  </si>
  <si>
    <t>XSW 1-ME3</t>
  </si>
  <si>
    <t>Радиосистема с наголовным микрофоном</t>
  </si>
  <si>
    <t>25400-300-55</t>
  </si>
  <si>
    <t>Микрофонная стойка</t>
  </si>
  <si>
    <t>K&amp;M</t>
  </si>
  <si>
    <t>CCAT6A</t>
  </si>
  <si>
    <t>Витая пара 6А категории</t>
  </si>
  <si>
    <t>Kramer</t>
  </si>
  <si>
    <t>CON-RJ45-2</t>
  </si>
  <si>
    <t>Разъемы RJ-45 для экранированной витой пары CAT6, калибр проводника 23 и 24AWG, диаметр изоляции жил до 1,5 мм</t>
  </si>
  <si>
    <t>CHDMI 2 2PLUS</t>
  </si>
  <si>
    <t>Кабель HDMI</t>
  </si>
  <si>
    <t>AV Screen</t>
  </si>
  <si>
    <t>ACTION-512</t>
  </si>
  <si>
    <t>AXU-ACT512</t>
  </si>
  <si>
    <t>ACTION-508</t>
  </si>
  <si>
    <t>AXU-ACT8</t>
  </si>
  <si>
    <t>ACTION-S18</t>
  </si>
  <si>
    <t>3V120MEK</t>
  </si>
  <si>
    <t>Экран 258х162 см</t>
  </si>
  <si>
    <t>Укнопка управления экраном</t>
  </si>
  <si>
    <t>PRO300S</t>
  </si>
  <si>
    <t>Sunne</t>
  </si>
  <si>
    <t>Крепеж для проектора потолочный</t>
  </si>
  <si>
    <t>AVC710-10</t>
  </si>
  <si>
    <t>AVCom</t>
  </si>
  <si>
    <t>Комплект AVCom AVC710-10 HDbaseT(передатчик и приемник) HDMI сигнала c IR, поддерживает 4K</t>
  </si>
  <si>
    <t>AD600</t>
  </si>
  <si>
    <t>BST</t>
  </si>
  <si>
    <t>EH460ST</t>
  </si>
  <si>
    <t>Optoma</t>
  </si>
  <si>
    <t>Проектор</t>
  </si>
  <si>
    <t>Работы по прокладке кабеля и монтажу оборудования: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</si>
</sst>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EUR]"/>
    <numFmt numFmtId="165" formatCode="#,##0.00\ [$₴-422]"/>
  </numFmts>
  <fonts count="16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b/>
      <u/>
      <sz val="9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u/>
      <sz val="9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u/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164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164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/>
    <xf numFmtId="0" fontId="12" fillId="2" borderId="1" xfId="0" applyFont="1" applyFill="1" applyBorder="1" applyAlignment="1"/>
    <xf numFmtId="0" fontId="10" fillId="2" borderId="1" xfId="0" applyFont="1" applyFill="1" applyBorder="1" applyAlignment="1">
      <alignment wrapText="1"/>
    </xf>
    <xf numFmtId="164" fontId="10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6" fillId="3" borderId="0" xfId="0" applyFont="1" applyFill="1" applyAlignment="1">
      <alignment vertical="justify"/>
    </xf>
    <xf numFmtId="0" fontId="0" fillId="0" borderId="0" xfId="0" applyFont="1"/>
    <xf numFmtId="0" fontId="8" fillId="3" borderId="0" xfId="0" applyFont="1" applyFill="1" applyAlignment="1"/>
    <xf numFmtId="0" fontId="4" fillId="4" borderId="2" xfId="0" applyFont="1" applyFill="1" applyBorder="1" applyAlignment="1"/>
    <xf numFmtId="164" fontId="3" fillId="4" borderId="2" xfId="0" applyNumberFormat="1" applyFont="1" applyFill="1" applyBorder="1" applyAlignment="1"/>
    <xf numFmtId="0" fontId="3" fillId="4" borderId="2" xfId="0" applyFont="1" applyFill="1" applyBorder="1" applyAlignment="1">
      <alignment horizontal="center"/>
    </xf>
    <xf numFmtId="0" fontId="0" fillId="0" borderId="0" xfId="0" applyFont="1" applyFill="1" applyAlignment="1"/>
    <xf numFmtId="0" fontId="7" fillId="4" borderId="3" xfId="0" applyFont="1" applyFill="1" applyBorder="1" applyAlignment="1"/>
    <xf numFmtId="0" fontId="7" fillId="4" borderId="3" xfId="0" applyFont="1" applyFill="1" applyBorder="1" applyAlignment="1">
      <alignment wrapText="1"/>
    </xf>
    <xf numFmtId="164" fontId="7" fillId="4" borderId="3" xfId="0" applyNumberFormat="1" applyFont="1" applyFill="1" applyBorder="1" applyAlignment="1"/>
    <xf numFmtId="0" fontId="7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/>
    <xf numFmtId="0" fontId="10" fillId="0" borderId="0" xfId="0" applyFont="1" applyFill="1" applyBorder="1" applyAlignment="1"/>
    <xf numFmtId="164" fontId="9" fillId="0" borderId="0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164" fontId="0" fillId="0" borderId="0" xfId="0" applyNumberFormat="1" applyFont="1" applyFill="1" applyAlignment="1"/>
    <xf numFmtId="0" fontId="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vertical="justify"/>
    </xf>
    <xf numFmtId="0" fontId="8" fillId="3" borderId="0" xfId="0" applyFont="1" applyFill="1" applyBorder="1" applyAlignment="1"/>
    <xf numFmtId="0" fontId="0" fillId="0" borderId="0" xfId="0" applyFont="1" applyBorder="1"/>
    <xf numFmtId="0" fontId="12" fillId="0" borderId="0" xfId="0" applyFont="1" applyFill="1" applyBorder="1" applyAlignment="1"/>
    <xf numFmtId="0" fontId="10" fillId="0" borderId="0" xfId="0" applyFont="1" applyFill="1" applyBorder="1" applyAlignment="1">
      <alignment wrapText="1"/>
    </xf>
    <xf numFmtId="164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justify"/>
    </xf>
    <xf numFmtId="0" fontId="6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/>
    <xf numFmtId="49" fontId="9" fillId="0" borderId="0" xfId="0" applyNumberFormat="1" applyFont="1" applyFill="1" applyBorder="1" applyAlignment="1"/>
    <xf numFmtId="0" fontId="7" fillId="4" borderId="3" xfId="0" applyFont="1" applyFill="1" applyBorder="1" applyAlignment="1">
      <alignment horizontal="left"/>
    </xf>
    <xf numFmtId="0" fontId="10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164" fontId="9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0" xfId="1" applyFill="1" applyAlignment="1" applyProtection="1">
      <alignment vertical="center"/>
    </xf>
    <xf numFmtId="0" fontId="9" fillId="0" borderId="0" xfId="0" applyFont="1" applyFill="1" applyAlignment="1">
      <alignment vertical="center"/>
    </xf>
    <xf numFmtId="165" fontId="15" fillId="0" borderId="0" xfId="0" applyNumberFormat="1" applyFont="1" applyFill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3200400</xdr:colOff>
      <xdr:row>0</xdr:row>
      <xdr:rowOff>47625</xdr:rowOff>
    </xdr:from>
    <xdr:to>
      <xdr:col>5</xdr:col>
      <xdr:colOff>542925</xdr:colOff>
      <xdr:row>4</xdr:row>
      <xdr:rowOff>123825</xdr:rowOff>
    </xdr:to>
    <xdr:pic>
      <xdr:nvPicPr>
        <xdr:cNvPr id="1853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47625"/>
          <a:ext cx="2276475" cy="733425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I20" sqref="I20"/>
    </sheetView>
  </sheetViews>
  <sheetFormatPr defaultRowHeight="12.75" x14ac:dyDescent="0.2"/>
  <cols>
    <col min="1" max="1" width="20.28515625" style="20" customWidth="1"/>
    <col min="2" max="2" width="19.85546875" style="20" bestFit="1" customWidth="1"/>
    <col min="3" max="3" width="54" style="20" customWidth="1"/>
    <col min="4" max="4" width="10.5703125" style="20" bestFit="1" customWidth="1"/>
    <col min="5" max="5" width="9.42578125" style="20" customWidth="1"/>
    <col min="6" max="6" width="13.5703125" style="20" customWidth="1"/>
    <col min="7" max="7" width="11" style="20" bestFit="1" customWidth="1"/>
    <col min="8" max="8" width="9.140625" style="20"/>
    <col min="9" max="9" width="10.7109375" style="20" customWidth="1"/>
    <col min="10" max="16384" width="9.140625" style="20"/>
  </cols>
  <sheetData>
    <row r="1" spans="1:7" s="3" customFormat="1" ht="12" x14ac:dyDescent="0.2">
      <c r="A1" s="1" t="s">
        <v>0</v>
      </c>
      <c r="B1" s="2"/>
      <c r="D1" s="4"/>
      <c r="E1" s="5"/>
      <c r="F1" s="4"/>
    </row>
    <row r="2" spans="1:7" s="3" customFormat="1" ht="12" x14ac:dyDescent="0.2">
      <c r="A2" s="3" t="s">
        <v>17</v>
      </c>
      <c r="B2" s="2"/>
      <c r="C2" s="37"/>
      <c r="D2" s="4"/>
      <c r="E2" s="5"/>
      <c r="F2" s="4"/>
    </row>
    <row r="3" spans="1:7" s="3" customFormat="1" ht="15.75" x14ac:dyDescent="0.25">
      <c r="A3" s="3" t="s">
        <v>18</v>
      </c>
      <c r="B3" s="2"/>
      <c r="C3" s="43"/>
      <c r="D3" s="4"/>
      <c r="E3" s="5"/>
      <c r="F3" s="4"/>
    </row>
    <row r="4" spans="1:7" s="3" customFormat="1" ht="12" x14ac:dyDescent="0.2">
      <c r="A4" s="3" t="s">
        <v>19</v>
      </c>
      <c r="B4" s="2"/>
      <c r="D4" s="4"/>
      <c r="E4" s="5"/>
      <c r="F4" s="4"/>
    </row>
    <row r="5" spans="1:7" s="3" customFormat="1" ht="12" x14ac:dyDescent="0.2">
      <c r="A5" s="3" t="s">
        <v>20</v>
      </c>
      <c r="B5" s="2"/>
      <c r="D5" s="4"/>
      <c r="E5" s="5"/>
      <c r="F5" s="4"/>
    </row>
    <row r="6" spans="1:7" s="25" customFormat="1" x14ac:dyDescent="0.2">
      <c r="A6" s="38"/>
      <c r="B6" s="39"/>
      <c r="C6" s="40" t="s">
        <v>21</v>
      </c>
      <c r="D6" s="41"/>
      <c r="E6" s="42"/>
      <c r="F6" s="41"/>
    </row>
    <row r="7" spans="1:7" s="25" customFormat="1" ht="13.5" thickBot="1" x14ac:dyDescent="0.25">
      <c r="C7" s="9"/>
      <c r="D7" s="41"/>
      <c r="E7" s="42"/>
      <c r="F7" s="41"/>
    </row>
    <row r="8" spans="1:7" s="10" customFormat="1" ht="11.25" x14ac:dyDescent="0.2">
      <c r="A8" s="15" t="s">
        <v>1</v>
      </c>
      <c r="B8" s="16" t="s">
        <v>2</v>
      </c>
      <c r="C8" s="16" t="s">
        <v>3</v>
      </c>
      <c r="D8" s="17" t="s">
        <v>14</v>
      </c>
      <c r="E8" s="18" t="s">
        <v>4</v>
      </c>
      <c r="F8" s="17" t="s">
        <v>15</v>
      </c>
    </row>
    <row r="9" spans="1:7" s="3" customFormat="1" ht="12" x14ac:dyDescent="0.2">
      <c r="A9" s="22"/>
      <c r="B9" s="30"/>
      <c r="C9" s="30"/>
      <c r="D9" s="23"/>
      <c r="E9" s="24"/>
      <c r="F9" s="23"/>
    </row>
    <row r="10" spans="1:7" s="75" customFormat="1" x14ac:dyDescent="0.2">
      <c r="A10" s="70" t="s">
        <v>22</v>
      </c>
      <c r="B10" s="71" t="s">
        <v>67</v>
      </c>
      <c r="C10" s="71" t="s">
        <v>23</v>
      </c>
      <c r="D10" s="72">
        <v>469.8</v>
      </c>
      <c r="E10" s="73">
        <v>2</v>
      </c>
      <c r="F10" s="72">
        <f>D10*E10</f>
        <v>939.6</v>
      </c>
      <c r="G10"/>
    </row>
    <row r="11" spans="1:7" s="75" customFormat="1" ht="11.25" x14ac:dyDescent="0.2">
      <c r="A11" s="70" t="s">
        <v>22</v>
      </c>
      <c r="B11" s="71" t="s">
        <v>68</v>
      </c>
      <c r="C11" s="71" t="s">
        <v>24</v>
      </c>
      <c r="D11" s="72">
        <v>99</v>
      </c>
      <c r="E11" s="73">
        <v>2</v>
      </c>
      <c r="F11" s="72">
        <f t="shared" ref="F11:F36" si="0">D11*E11</f>
        <v>198</v>
      </c>
    </row>
    <row r="12" spans="1:7" s="75" customFormat="1" x14ac:dyDescent="0.2">
      <c r="A12" s="70" t="s">
        <v>22</v>
      </c>
      <c r="B12" s="71" t="s">
        <v>71</v>
      </c>
      <c r="C12" s="71" t="s">
        <v>25</v>
      </c>
      <c r="D12" s="72">
        <v>747.5</v>
      </c>
      <c r="E12" s="73">
        <v>1</v>
      </c>
      <c r="F12" s="72">
        <f t="shared" si="0"/>
        <v>747.5</v>
      </c>
      <c r="G12"/>
    </row>
    <row r="13" spans="1:7" s="75" customFormat="1" x14ac:dyDescent="0.2">
      <c r="A13" s="70" t="s">
        <v>22</v>
      </c>
      <c r="B13" s="71" t="s">
        <v>69</v>
      </c>
      <c r="C13" s="71" t="s">
        <v>26</v>
      </c>
      <c r="D13" s="72">
        <v>348.5</v>
      </c>
      <c r="E13" s="73">
        <v>2</v>
      </c>
      <c r="F13" s="72">
        <f t="shared" si="0"/>
        <v>697</v>
      </c>
      <c r="G13"/>
    </row>
    <row r="14" spans="1:7" s="75" customFormat="1" ht="11.25" x14ac:dyDescent="0.2">
      <c r="A14" s="70" t="s">
        <v>22</v>
      </c>
      <c r="B14" s="71" t="s">
        <v>70</v>
      </c>
      <c r="C14" s="71" t="s">
        <v>24</v>
      </c>
      <c r="D14" s="72">
        <v>61.5</v>
      </c>
      <c r="E14" s="73">
        <v>2</v>
      </c>
      <c r="F14" s="72">
        <f t="shared" si="0"/>
        <v>123</v>
      </c>
    </row>
    <row r="15" spans="1:7" s="75" customFormat="1" x14ac:dyDescent="0.2">
      <c r="A15" s="70" t="s">
        <v>82</v>
      </c>
      <c r="B15" s="71" t="s">
        <v>81</v>
      </c>
      <c r="C15" s="71" t="s">
        <v>27</v>
      </c>
      <c r="D15" s="72">
        <v>251.95</v>
      </c>
      <c r="E15" s="73">
        <v>3</v>
      </c>
      <c r="F15" s="72">
        <f t="shared" si="0"/>
        <v>755.84999999999991</v>
      </c>
      <c r="G15"/>
    </row>
    <row r="16" spans="1:7" s="75" customFormat="1" ht="11.25" x14ac:dyDescent="0.2">
      <c r="A16" s="70" t="s">
        <v>28</v>
      </c>
      <c r="B16" s="71" t="s">
        <v>29</v>
      </c>
      <c r="C16" s="71" t="s">
        <v>30</v>
      </c>
      <c r="D16" s="72">
        <v>2.65</v>
      </c>
      <c r="E16" s="73">
        <v>150</v>
      </c>
      <c r="F16" s="72">
        <f t="shared" si="0"/>
        <v>397.5</v>
      </c>
    </row>
    <row r="17" spans="1:7" s="75" customFormat="1" ht="11.25" x14ac:dyDescent="0.2">
      <c r="A17" s="70" t="s">
        <v>31</v>
      </c>
      <c r="B17" s="71" t="s">
        <v>32</v>
      </c>
      <c r="C17" s="71" t="s">
        <v>33</v>
      </c>
      <c r="D17" s="72">
        <v>8.25</v>
      </c>
      <c r="E17" s="73">
        <v>5</v>
      </c>
      <c r="F17" s="72">
        <f t="shared" si="0"/>
        <v>41.25</v>
      </c>
    </row>
    <row r="18" spans="1:7" s="75" customFormat="1" ht="11.25" x14ac:dyDescent="0.2">
      <c r="A18" s="70" t="s">
        <v>31</v>
      </c>
      <c r="B18" s="71" t="s">
        <v>34</v>
      </c>
      <c r="C18" s="71" t="s">
        <v>40</v>
      </c>
      <c r="D18" s="72">
        <v>4.7</v>
      </c>
      <c r="E18" s="73">
        <v>26</v>
      </c>
      <c r="F18" s="72">
        <f t="shared" si="0"/>
        <v>122.2</v>
      </c>
    </row>
    <row r="19" spans="1:7" s="75" customFormat="1" ht="11.25" x14ac:dyDescent="0.2">
      <c r="A19" s="70" t="s">
        <v>31</v>
      </c>
      <c r="B19" s="71" t="s">
        <v>35</v>
      </c>
      <c r="C19" s="71" t="s">
        <v>40</v>
      </c>
      <c r="D19" s="72">
        <v>5.53</v>
      </c>
      <c r="E19" s="73">
        <v>26</v>
      </c>
      <c r="F19" s="72">
        <f t="shared" si="0"/>
        <v>143.78</v>
      </c>
    </row>
    <row r="20" spans="1:7" s="75" customFormat="1" ht="11.25" x14ac:dyDescent="0.2">
      <c r="A20" s="70" t="s">
        <v>31</v>
      </c>
      <c r="B20" s="71" t="s">
        <v>39</v>
      </c>
      <c r="C20" s="71" t="s">
        <v>40</v>
      </c>
      <c r="D20" s="72">
        <v>2.54</v>
      </c>
      <c r="E20" s="73">
        <v>10</v>
      </c>
      <c r="F20" s="72">
        <f t="shared" si="0"/>
        <v>25.4</v>
      </c>
    </row>
    <row r="21" spans="1:7" s="75" customFormat="1" x14ac:dyDescent="0.2">
      <c r="A21" s="70" t="s">
        <v>36</v>
      </c>
      <c r="B21" s="71" t="s">
        <v>37</v>
      </c>
      <c r="C21" s="71" t="s">
        <v>38</v>
      </c>
      <c r="D21" s="72">
        <v>704</v>
      </c>
      <c r="E21" s="73">
        <v>1</v>
      </c>
      <c r="F21" s="72">
        <f t="shared" si="0"/>
        <v>704</v>
      </c>
      <c r="G21"/>
    </row>
    <row r="22" spans="1:7" s="75" customFormat="1" ht="11.25" x14ac:dyDescent="0.2">
      <c r="A22" s="70" t="s">
        <v>28</v>
      </c>
      <c r="B22" s="71" t="s">
        <v>41</v>
      </c>
      <c r="C22" s="71" t="s">
        <v>42</v>
      </c>
      <c r="D22" s="72">
        <v>1.17</v>
      </c>
      <c r="E22" s="73">
        <v>20</v>
      </c>
      <c r="F22" s="72">
        <f t="shared" si="0"/>
        <v>23.4</v>
      </c>
    </row>
    <row r="23" spans="1:7" s="75" customFormat="1" ht="11.25" x14ac:dyDescent="0.2">
      <c r="A23" s="70" t="s">
        <v>28</v>
      </c>
      <c r="B23" s="71" t="s">
        <v>43</v>
      </c>
      <c r="C23" s="71" t="s">
        <v>44</v>
      </c>
      <c r="D23" s="72">
        <v>1.95</v>
      </c>
      <c r="E23" s="73">
        <v>80</v>
      </c>
      <c r="F23" s="72">
        <f t="shared" si="0"/>
        <v>156</v>
      </c>
    </row>
    <row r="24" spans="1:7" s="75" customFormat="1" x14ac:dyDescent="0.2">
      <c r="A24" s="70" t="s">
        <v>46</v>
      </c>
      <c r="B24" s="71" t="s">
        <v>45</v>
      </c>
      <c r="C24" s="71" t="s">
        <v>47</v>
      </c>
      <c r="D24" s="72">
        <v>103.28</v>
      </c>
      <c r="E24" s="73">
        <v>1</v>
      </c>
      <c r="F24" s="72">
        <f t="shared" si="0"/>
        <v>103.28</v>
      </c>
      <c r="G24"/>
    </row>
    <row r="25" spans="1:7" s="75" customFormat="1" x14ac:dyDescent="0.2">
      <c r="A25" s="70" t="s">
        <v>48</v>
      </c>
      <c r="B25" s="71" t="s">
        <v>49</v>
      </c>
      <c r="C25" s="71" t="s">
        <v>50</v>
      </c>
      <c r="D25" s="72">
        <v>7.78</v>
      </c>
      <c r="E25" s="73">
        <v>10</v>
      </c>
      <c r="F25" s="72">
        <f t="shared" si="0"/>
        <v>77.8</v>
      </c>
      <c r="G25"/>
    </row>
    <row r="26" spans="1:7" s="75" customFormat="1" x14ac:dyDescent="0.2">
      <c r="A26" s="70" t="s">
        <v>48</v>
      </c>
      <c r="B26" s="71" t="s">
        <v>51</v>
      </c>
      <c r="C26" s="71" t="s">
        <v>52</v>
      </c>
      <c r="D26" s="72">
        <v>388.03</v>
      </c>
      <c r="E26" s="73">
        <v>8</v>
      </c>
      <c r="F26" s="72">
        <f t="shared" si="0"/>
        <v>3104.24</v>
      </c>
      <c r="G26"/>
    </row>
    <row r="27" spans="1:7" s="75" customFormat="1" x14ac:dyDescent="0.2">
      <c r="A27" s="70" t="s">
        <v>53</v>
      </c>
      <c r="B27" s="71" t="s">
        <v>54</v>
      </c>
      <c r="C27" s="71" t="s">
        <v>55</v>
      </c>
      <c r="D27" s="72">
        <v>379</v>
      </c>
      <c r="E27" s="73">
        <v>2</v>
      </c>
      <c r="F27" s="72">
        <f t="shared" si="0"/>
        <v>758</v>
      </c>
      <c r="G27"/>
    </row>
    <row r="28" spans="1:7" s="75" customFormat="1" x14ac:dyDescent="0.2">
      <c r="A28" s="70" t="s">
        <v>58</v>
      </c>
      <c r="B28" s="71" t="s">
        <v>56</v>
      </c>
      <c r="C28" s="71" t="s">
        <v>57</v>
      </c>
      <c r="D28" s="72">
        <v>29.25</v>
      </c>
      <c r="E28" s="73">
        <v>2</v>
      </c>
      <c r="F28" s="72">
        <f t="shared" si="0"/>
        <v>58.5</v>
      </c>
      <c r="G28"/>
    </row>
    <row r="29" spans="1:7" s="75" customFormat="1" x14ac:dyDescent="0.2">
      <c r="A29" s="70" t="s">
        <v>28</v>
      </c>
      <c r="B29" s="71" t="s">
        <v>59</v>
      </c>
      <c r="C29" s="71" t="s">
        <v>60</v>
      </c>
      <c r="D29" s="72">
        <v>1.47</v>
      </c>
      <c r="E29" s="73">
        <v>30</v>
      </c>
      <c r="F29" s="72">
        <f t="shared" si="0"/>
        <v>44.1</v>
      </c>
      <c r="G29" s="74"/>
    </row>
    <row r="30" spans="1:7" s="75" customFormat="1" ht="22.5" x14ac:dyDescent="0.2">
      <c r="A30" s="70" t="s">
        <v>79</v>
      </c>
      <c r="B30" s="71" t="s">
        <v>78</v>
      </c>
      <c r="C30" s="71" t="s">
        <v>80</v>
      </c>
      <c r="D30" s="72">
        <v>192</v>
      </c>
      <c r="E30" s="73">
        <v>1</v>
      </c>
      <c r="F30" s="72">
        <f t="shared" si="0"/>
        <v>192</v>
      </c>
      <c r="G30" s="74"/>
    </row>
    <row r="31" spans="1:7" s="75" customFormat="1" ht="22.5" x14ac:dyDescent="0.2">
      <c r="A31" s="70" t="s">
        <v>61</v>
      </c>
      <c r="B31" s="71" t="s">
        <v>62</v>
      </c>
      <c r="C31" s="71" t="s">
        <v>63</v>
      </c>
      <c r="D31" s="72">
        <v>5.75</v>
      </c>
      <c r="E31" s="73">
        <v>2</v>
      </c>
      <c r="F31" s="72">
        <f t="shared" si="0"/>
        <v>11.5</v>
      </c>
      <c r="G31" s="74"/>
    </row>
    <row r="32" spans="1:7" s="75" customFormat="1" x14ac:dyDescent="0.2">
      <c r="A32" s="70" t="s">
        <v>28</v>
      </c>
      <c r="B32" s="71" t="s">
        <v>64</v>
      </c>
      <c r="C32" s="71" t="s">
        <v>65</v>
      </c>
      <c r="D32" s="72">
        <v>12.5</v>
      </c>
      <c r="E32" s="73">
        <v>2</v>
      </c>
      <c r="F32" s="72">
        <f t="shared" si="0"/>
        <v>25</v>
      </c>
      <c r="G32" s="74"/>
    </row>
    <row r="33" spans="1:7" s="75" customFormat="1" ht="11.25" x14ac:dyDescent="0.2">
      <c r="A33" s="70" t="s">
        <v>66</v>
      </c>
      <c r="B33" s="71" t="s">
        <v>72</v>
      </c>
      <c r="C33" s="71" t="s">
        <v>73</v>
      </c>
      <c r="D33" s="72">
        <v>192</v>
      </c>
      <c r="E33" s="73">
        <v>1</v>
      </c>
      <c r="F33" s="72">
        <f t="shared" si="0"/>
        <v>192</v>
      </c>
    </row>
    <row r="34" spans="1:7" s="75" customFormat="1" ht="11.25" x14ac:dyDescent="0.2">
      <c r="A34" s="70" t="s">
        <v>66</v>
      </c>
      <c r="B34" s="71"/>
      <c r="C34" s="71" t="s">
        <v>74</v>
      </c>
      <c r="D34" s="72">
        <v>45</v>
      </c>
      <c r="E34" s="73">
        <v>1</v>
      </c>
      <c r="F34" s="72">
        <f t="shared" si="0"/>
        <v>45</v>
      </c>
    </row>
    <row r="35" spans="1:7" s="75" customFormat="1" ht="11.25" x14ac:dyDescent="0.2">
      <c r="A35" s="70" t="s">
        <v>76</v>
      </c>
      <c r="B35" s="71" t="s">
        <v>75</v>
      </c>
      <c r="C35" s="71" t="s">
        <v>77</v>
      </c>
      <c r="D35" s="72">
        <v>45</v>
      </c>
      <c r="E35" s="73">
        <v>1</v>
      </c>
      <c r="F35" s="72">
        <f t="shared" si="0"/>
        <v>45</v>
      </c>
    </row>
    <row r="36" spans="1:7" s="75" customFormat="1" ht="11.25" x14ac:dyDescent="0.2">
      <c r="A36" s="70" t="s">
        <v>84</v>
      </c>
      <c r="B36" s="71" t="s">
        <v>83</v>
      </c>
      <c r="C36" s="71" t="s">
        <v>85</v>
      </c>
      <c r="D36" s="72">
        <v>1500</v>
      </c>
      <c r="E36" s="73">
        <v>1</v>
      </c>
      <c r="F36" s="72">
        <f t="shared" si="0"/>
        <v>1500</v>
      </c>
    </row>
    <row r="37" spans="1:7" s="75" customFormat="1" ht="11.25" x14ac:dyDescent="0.2">
      <c r="A37" s="70" t="s">
        <v>86</v>
      </c>
      <c r="B37" s="71"/>
      <c r="C37" s="71"/>
      <c r="D37" s="72"/>
      <c r="E37" s="73"/>
      <c r="F37" s="72">
        <v>1200</v>
      </c>
    </row>
    <row r="38" spans="1:7" s="25" customFormat="1" ht="13.5" thickBot="1" x14ac:dyDescent="0.25">
      <c r="A38" s="69" t="s">
        <v>12</v>
      </c>
      <c r="B38" s="26"/>
      <c r="C38" s="27"/>
      <c r="D38" s="28"/>
      <c r="E38" s="29"/>
      <c r="F38" s="28">
        <f>SUM(F10:F37)</f>
        <v>12430.9</v>
      </c>
      <c r="G38" s="41"/>
    </row>
    <row r="39" spans="1:7" s="10" customFormat="1" ht="15" x14ac:dyDescent="0.25">
      <c r="A39" s="68" t="s">
        <v>5</v>
      </c>
      <c r="B39" s="44" t="s">
        <v>16</v>
      </c>
      <c r="C39" s="31"/>
      <c r="D39" s="32"/>
      <c r="E39" s="31"/>
      <c r="F39" s="76">
        <f>F38*34</f>
        <v>422650.6</v>
      </c>
    </row>
    <row r="40" spans="1:7" s="10" customFormat="1" ht="11.25" x14ac:dyDescent="0.2">
      <c r="A40" s="14" t="s">
        <v>6</v>
      </c>
      <c r="B40" s="44" t="s">
        <v>13</v>
      </c>
      <c r="C40" s="31"/>
      <c r="D40" s="32"/>
      <c r="E40" s="31"/>
      <c r="F40" s="32"/>
    </row>
    <row r="41" spans="1:7" s="11" customFormat="1" ht="11.25" x14ac:dyDescent="0.2">
      <c r="A41" s="33" t="s">
        <v>0</v>
      </c>
      <c r="B41" s="13"/>
      <c r="C41" s="12"/>
      <c r="D41" s="34"/>
      <c r="E41" s="35"/>
      <c r="F41" s="34"/>
    </row>
    <row r="42" spans="1:7" s="11" customFormat="1" ht="11.25" x14ac:dyDescent="0.2">
      <c r="A42" s="33" t="s">
        <v>7</v>
      </c>
      <c r="B42" s="13"/>
      <c r="C42" s="12"/>
      <c r="D42" s="34"/>
      <c r="E42" s="35"/>
      <c r="F42" s="34"/>
    </row>
    <row r="43" spans="1:7" s="11" customFormat="1" ht="11.25" x14ac:dyDescent="0.2">
      <c r="A43" s="33" t="s">
        <v>8</v>
      </c>
      <c r="B43" s="33" t="s">
        <v>9</v>
      </c>
      <c r="C43" s="12"/>
      <c r="D43" s="34"/>
      <c r="E43" s="35"/>
      <c r="F43" s="34"/>
    </row>
    <row r="44" spans="1:7" s="11" customFormat="1" ht="11.25" x14ac:dyDescent="0.2">
      <c r="A44" s="36" t="s">
        <v>10</v>
      </c>
      <c r="B44" s="13"/>
      <c r="C44" s="12"/>
      <c r="D44" s="34"/>
      <c r="E44" s="35"/>
      <c r="F44" s="34"/>
    </row>
    <row r="45" spans="1:7" s="11" customFormat="1" ht="11.25" x14ac:dyDescent="0.2">
      <c r="A45" s="36" t="s">
        <v>11</v>
      </c>
      <c r="B45" s="13"/>
      <c r="C45" s="12"/>
      <c r="D45" s="34"/>
      <c r="E45" s="35"/>
      <c r="F45" s="34"/>
    </row>
    <row r="46" spans="1:7" s="11" customFormat="1" ht="11.25" x14ac:dyDescent="0.2">
      <c r="A46" s="36"/>
      <c r="B46" s="13"/>
      <c r="C46" s="12"/>
      <c r="D46" s="34"/>
      <c r="E46" s="35"/>
      <c r="F46" s="34"/>
    </row>
    <row r="47" spans="1:7" s="11" customFormat="1" x14ac:dyDescent="0.2">
      <c r="A47" s="13"/>
      <c r="B47" s="13"/>
      <c r="C47" s="40"/>
      <c r="D47" s="34"/>
      <c r="E47" s="35"/>
      <c r="F47" s="34"/>
      <c r="G47" s="13"/>
    </row>
    <row r="48" spans="1:7" s="10" customFormat="1" ht="11.25" x14ac:dyDescent="0.2">
      <c r="A48" s="48"/>
      <c r="B48" s="49"/>
      <c r="C48" s="49"/>
      <c r="D48" s="50"/>
      <c r="E48" s="51"/>
      <c r="F48" s="50"/>
      <c r="G48" s="14"/>
    </row>
    <row r="49" spans="1:7" s="3" customFormat="1" ht="12" x14ac:dyDescent="0.2">
      <c r="A49" s="52"/>
      <c r="B49" s="53"/>
      <c r="C49" s="53"/>
      <c r="D49" s="7"/>
      <c r="E49" s="8"/>
      <c r="F49" s="7"/>
      <c r="G49" s="6"/>
    </row>
    <row r="50" spans="1:7" s="19" customFormat="1" ht="11.25" x14ac:dyDescent="0.2">
      <c r="A50" s="54"/>
      <c r="B50" s="55"/>
      <c r="C50" s="55"/>
      <c r="D50" s="56"/>
      <c r="E50" s="57"/>
      <c r="F50" s="32"/>
      <c r="G50" s="45"/>
    </row>
    <row r="51" spans="1:7" s="21" customFormat="1" ht="11.25" x14ac:dyDescent="0.2">
      <c r="A51" s="58"/>
      <c r="B51" s="59"/>
      <c r="C51" s="59"/>
      <c r="D51" s="60"/>
      <c r="E51" s="61"/>
      <c r="F51" s="60"/>
      <c r="G51" s="46"/>
    </row>
    <row r="52" spans="1:7" s="10" customFormat="1" ht="11.25" x14ac:dyDescent="0.2">
      <c r="A52" s="48"/>
      <c r="B52" s="59"/>
      <c r="C52" s="59"/>
      <c r="D52" s="32"/>
      <c r="E52" s="61"/>
      <c r="F52" s="32"/>
      <c r="G52" s="14"/>
    </row>
    <row r="53" spans="1:7" s="25" customFormat="1" x14ac:dyDescent="0.2">
      <c r="A53" s="62"/>
      <c r="B53" s="63"/>
      <c r="C53" s="64"/>
      <c r="D53" s="65"/>
      <c r="E53" s="66"/>
      <c r="F53" s="65"/>
      <c r="G53" s="38"/>
    </row>
    <row r="54" spans="1:7" x14ac:dyDescent="0.2">
      <c r="A54" s="67"/>
      <c r="B54" s="67"/>
      <c r="C54" s="67"/>
      <c r="D54" s="67"/>
      <c r="E54" s="67"/>
      <c r="F54" s="67"/>
      <c r="G54" s="47"/>
    </row>
    <row r="55" spans="1:7" x14ac:dyDescent="0.2">
      <c r="A55" s="67"/>
      <c r="B55" s="67"/>
      <c r="C55" s="67"/>
      <c r="D55" s="67"/>
      <c r="E55" s="67"/>
      <c r="F55" s="67"/>
      <c r="G55" s="4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Indigo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Lokshin</dc:creator>
  <cp:lastModifiedBy>Польша</cp:lastModifiedBy>
  <cp:lastPrinted>2010-12-07T14:46:17Z</cp:lastPrinted>
  <dcterms:created xsi:type="dcterms:W3CDTF">2004-12-23T09:58:57Z</dcterms:created>
  <dcterms:modified xsi:type="dcterms:W3CDTF">2021-08-19T11:29:47Z</dcterms:modified>
</cp:coreProperties>
</file>