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Бюджет проєкту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/>
  <c r="G36"/>
  <c r="G35"/>
  <c r="G34"/>
  <c r="G33"/>
  <c r="G32"/>
  <c r="G31"/>
  <c r="G30"/>
  <c r="G29"/>
  <c r="G28"/>
  <c r="G27"/>
  <c r="G26"/>
  <c r="G25"/>
  <c r="G24"/>
  <c r="G23"/>
  <c r="G38" l="1"/>
</calcChain>
</file>

<file path=xl/sharedStrings.xml><?xml version="1.0" encoding="utf-8"?>
<sst xmlns="http://schemas.openxmlformats.org/spreadsheetml/2006/main" count="46" uniqueCount="32">
  <si>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</si>
  <si>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</si>
  <si>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</si>
  <si>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</si>
  <si>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</si>
  <si>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</si>
  <si>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r>
      <rPr>
        <b/>
        <sz val="14"/>
        <color rgb="FFFF0000"/>
        <rFont val="Century Gothic"/>
        <family val="2"/>
        <charset val="204"/>
      </rPr>
      <t>Уважно</t>
    </r>
    <r>
      <rPr>
        <b/>
        <sz val="14"/>
        <color rgb="FF0070C0"/>
        <rFont val="Century Gothic"/>
        <family val="2"/>
        <charset val="204"/>
      </rPr>
      <t xml:space="preserve"> </t>
    </r>
    <r>
      <rPr>
        <sz val="14"/>
        <color rgb="FF0070C0"/>
        <rFont val="Century Gothic"/>
        <family val="2"/>
        <charset val="204"/>
      </rPr>
      <t xml:space="preserve">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
Якщо вам не вистачає 10-ти рядків, просто додайте нові в необхідній кількості, зайві - видаліть! 
</t>
    </r>
    <r>
      <rPr>
        <b/>
        <sz val="14"/>
        <color rgb="FFFF0000"/>
        <rFont val="Century Gothic"/>
        <family val="2"/>
        <charset val="204"/>
      </rPr>
      <t>Звертаємо Вашу увагу, якщо розрахунок бюджету має неправильну форму або ж неправильно пораховано, проєкт повернеться на доопрацювання</t>
    </r>
  </si>
  <si>
    <t>Одиниця виміру</t>
  </si>
  <si>
    <r>
      <rPr>
        <b/>
        <sz val="14"/>
        <color rgb="FFFF0000"/>
        <rFont val="Century Gothic"/>
        <family val="2"/>
        <charset val="204"/>
      </rPr>
      <t>5.3.1.</t>
    </r>
    <r>
      <rPr>
        <sz val="14"/>
        <color rgb="FF0070C0"/>
        <rFont val="Century Gothic"/>
        <family val="2"/>
        <charset val="204"/>
      </rPr>
      <t xml:space="preserve"> Граничний кошторис для реалізації великого проєкту </t>
    </r>
    <r>
      <rPr>
        <b/>
        <sz val="14"/>
        <color rgb="FFFF0000"/>
        <rFont val="Century Gothic"/>
        <family val="2"/>
        <charset val="204"/>
      </rPr>
      <t>дорівнює або перевищує 500 тис. грн, але не більше 1 500 тис. грн.</t>
    </r>
    <r>
      <rPr>
        <sz val="14"/>
        <color rgb="FF0070C0"/>
        <rFont val="Century Gothic"/>
        <family val="2"/>
        <charset val="204"/>
      </rPr>
      <t xml:space="preserve">
</t>
    </r>
    <r>
      <rPr>
        <b/>
        <sz val="14"/>
        <color rgb="FFFF0000"/>
        <rFont val="Century Gothic"/>
        <family val="2"/>
        <charset val="204"/>
      </rPr>
      <t>5.3.2.</t>
    </r>
    <r>
      <rPr>
        <sz val="14"/>
        <color rgb="FF0070C0"/>
        <rFont val="Century Gothic"/>
        <family val="2"/>
        <charset val="204"/>
      </rPr>
      <t xml:space="preserve"> Граничний кошторис для реалізації малого проєкту </t>
    </r>
    <r>
      <rPr>
        <b/>
        <sz val="14"/>
        <color rgb="FFFF0000"/>
        <rFont val="Century Gothic"/>
        <family val="2"/>
        <charset val="204"/>
      </rPr>
      <t>дорівнює або перевищує 100 тис. грн, але не більше 500 тис. грн.</t>
    </r>
    <r>
      <rPr>
        <sz val="14"/>
        <color rgb="FF0070C0"/>
        <rFont val="Century Gothic"/>
        <family val="2"/>
        <charset val="204"/>
      </rPr>
      <t xml:space="preserve">
</t>
    </r>
    <r>
      <rPr>
        <b/>
        <sz val="14"/>
        <color rgb="FFFF0000"/>
        <rFont val="Century Gothic"/>
        <family val="2"/>
        <charset val="204"/>
      </rPr>
      <t>5.4.</t>
    </r>
    <r>
      <rPr>
        <sz val="14"/>
        <color rgb="FF0070C0"/>
        <rFont val="Century Gothic"/>
        <family val="2"/>
        <charset val="204"/>
      </rPr>
      <t xml:space="preserve"> Під час підготовки проєктів автори забезпечують резерв кошторису </t>
    </r>
    <r>
      <rPr>
        <b/>
        <sz val="14"/>
        <color rgb="FFFF0000"/>
        <rFont val="Century Gothic"/>
        <family val="2"/>
        <charset val="204"/>
      </rPr>
      <t>не менше 10 %</t>
    </r>
    <r>
      <rPr>
        <sz val="14"/>
        <color rgb="FF0070C0"/>
        <rFont val="Century Gothic"/>
        <family val="2"/>
        <charset val="204"/>
      </rPr>
      <t xml:space="preserve"> від вартості. При цьому загальна сума кошторису з урахуванням резерву не повинна перевищувати граничні параметри фінансування окремих груп проєктів, визначених Положенням.
</t>
    </r>
    <r>
      <rPr>
        <b/>
        <sz val="14"/>
        <color rgb="FFFF0000"/>
        <rFont val="Century Gothic"/>
        <family val="2"/>
        <charset val="204"/>
      </rPr>
      <t>5.5.</t>
    </r>
    <r>
      <rPr>
        <sz val="14"/>
        <color rgb="FF0070C0"/>
        <rFont val="Century Gothic"/>
        <family val="2"/>
        <charset val="204"/>
      </rPr>
      <t xml:space="preserve"> Розрахунок бюджету проєкту </t>
    </r>
    <r>
      <rPr>
        <b/>
        <sz val="14"/>
        <color rgb="FFFF0000"/>
        <rFont val="Century Gothic"/>
        <family val="2"/>
        <charset val="204"/>
      </rPr>
      <t>подається у форматі .хls (.xlsx)</t>
    </r>
    <r>
      <rPr>
        <sz val="14"/>
        <color rgb="FF0070C0"/>
        <rFont val="Century Gothic"/>
        <family val="2"/>
        <charset val="204"/>
      </rPr>
      <t xml:space="preserve"> та обов'язково містить перелік товарів, робіт та послуг, одиниці виміру, ціни за одиницю та загальну вартість у грн. 
</t>
    </r>
    <r>
      <rPr>
        <b/>
        <sz val="14"/>
        <color rgb="FFFF0000"/>
        <rFont val="Century Gothic"/>
        <family val="2"/>
        <charset val="204"/>
      </rPr>
      <t>Під час формування бюджету проєкту автор підтверджує свою згоду з тим, що у разі перемоги проєкту у конкурсі кошторис може бути перерахований та актуалізований на момент реалізації з урахуванням усіх норм чинного законодавства.</t>
    </r>
  </si>
  <si>
    <t>*Після ознайомлення з пунктами можете видалити перші 20 рядків та залишити тільки кошторис</t>
  </si>
  <si>
    <t>Electro Voice ELX118P Сабвуфер</t>
  </si>
  <si>
    <t>Electro Voice ZLX-12P Сценічний монітор</t>
  </si>
  <si>
    <t>GATOR FRAMEWORKS GFW-SPK-2000SET Стійки для акустичних систем</t>
  </si>
  <si>
    <t>SOUNDCRAFT Signature 16 Мікшерний пульт</t>
  </si>
  <si>
    <t>Shure BLX24/SM58 Радіосистема</t>
  </si>
  <si>
    <t>Shure SM58LCE Шнуровий мікрофон</t>
  </si>
  <si>
    <t>Мікрофонна стійка Hercules MS632B</t>
  </si>
  <si>
    <t xml:space="preserve">STLS Par COB 200w White Warm LED прожектор </t>
  </si>
  <si>
    <t>Electro Voice ELX115P Акустична система</t>
  </si>
  <si>
    <t>шт</t>
  </si>
  <si>
    <t>GATOR FRAMEWORKS GFW-SPK-SUB60 Стійка перехідник для встановлення топа на сабвуфер</t>
  </si>
  <si>
    <t xml:space="preserve">STLS Par S-1810 SLIM RGBW LED прожектор </t>
  </si>
  <si>
    <t xml:space="preserve">STLS mini Spot 60W LED Голова </t>
  </si>
  <si>
    <t xml:space="preserve">STLS DMX-1 DMX Пульт </t>
  </si>
  <si>
    <t>STLS ST-100RGB Світловий прилад</t>
  </si>
  <si>
    <t>Коммутація на комплект</t>
  </si>
  <si>
    <t>"Нове технічне обладнання для розвитку юних талантів"</t>
  </si>
  <si>
    <t xml:space="preserve">                                                           Непередбачені витрати (не менше 10%):</t>
  </si>
  <si>
    <r>
      <t xml:space="preserve">                                                                                        </t>
    </r>
    <r>
      <rPr>
        <sz val="14"/>
        <color theme="1"/>
        <rFont val="Arial"/>
        <family val="2"/>
        <charset val="204"/>
      </rPr>
      <t xml:space="preserve">  Загальна вартість матеріалів/послуг:  </t>
    </r>
  </si>
  <si>
    <t xml:space="preserve">                                                                                                  Бюджет проєкту:</t>
  </si>
  <si>
    <t>34 974, 9 грн</t>
  </si>
  <si>
    <t>384 723 грн</t>
  </si>
</sst>
</file>

<file path=xl/styles.xml><?xml version="1.0" encoding="utf-8"?>
<styleSheet xmlns="http://schemas.openxmlformats.org/spreadsheetml/2006/main">
  <numFmts count="2">
    <numFmt numFmtId="164" formatCode="_(* #,##0_);_(* \(#,##0\);_(* \-_);_(@_)"/>
    <numFmt numFmtId="166" formatCode="#,##0.00\ [$грн.-422];\-#,##0.00\ [$грн.-422]"/>
  </numFmts>
  <fonts count="17">
    <font>
      <sz val="11"/>
      <color theme="1"/>
      <name val="Calibri"/>
      <family val="2"/>
      <charset val="204"/>
      <scheme val="minor"/>
    </font>
    <font>
      <sz val="14"/>
      <color rgb="FF0070C0"/>
      <name val="Century Gothic"/>
      <family val="2"/>
      <charset val="204"/>
    </font>
    <font>
      <b/>
      <sz val="14"/>
      <color rgb="FF0070C0"/>
      <name val="Century Gothic"/>
      <family val="2"/>
      <charset val="204"/>
    </font>
    <font>
      <sz val="14"/>
      <color theme="1"/>
      <name val="Century Gothic"/>
      <family val="2"/>
      <charset val="204"/>
    </font>
    <font>
      <b/>
      <sz val="14"/>
      <color rgb="FFFF0000"/>
      <name val="Century Gothic"/>
      <family val="2"/>
      <charset val="204"/>
    </font>
    <font>
      <b/>
      <sz val="100"/>
      <color rgb="FFFF0000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sz val="10"/>
      <color theme="1"/>
      <name val="Arimo"/>
    </font>
    <font>
      <sz val="10"/>
      <color theme="1"/>
      <name val="Verdana"/>
      <family val="2"/>
      <charset val="204"/>
    </font>
    <font>
      <sz val="10"/>
      <color rgb="FF000000"/>
      <name val="Times"/>
    </font>
    <font>
      <sz val="10"/>
      <color theme="1"/>
      <name val="Arimo"/>
    </font>
    <font>
      <sz val="10"/>
      <name val="Verdana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166" fontId="12" fillId="0" borderId="12" xfId="0" applyNumberFormat="1" applyFont="1" applyBorder="1" applyAlignment="1"/>
    <xf numFmtId="0" fontId="12" fillId="0" borderId="12" xfId="0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0" fontId="14" fillId="0" borderId="13" xfId="0" applyFont="1" applyBorder="1" applyAlignment="1"/>
    <xf numFmtId="166" fontId="12" fillId="0" borderId="14" xfId="0" applyNumberFormat="1" applyFont="1" applyBorder="1" applyAlignme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1" xfId="0" applyFont="1" applyFill="1" applyBorder="1"/>
    <xf numFmtId="0" fontId="15" fillId="0" borderId="17" xfId="0" applyFont="1" applyBorder="1" applyAlignment="1"/>
    <xf numFmtId="0" fontId="8" fillId="2" borderId="3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164" fontId="9" fillId="0" borderId="19" xfId="0" applyNumberFormat="1" applyFont="1" applyBorder="1" applyAlignment="1"/>
    <xf numFmtId="0" fontId="14" fillId="0" borderId="16" xfId="0" applyFont="1" applyBorder="1" applyAlignment="1"/>
    <xf numFmtId="0" fontId="3" fillId="2" borderId="0" xfId="0" applyFont="1" applyFill="1" applyBorder="1"/>
    <xf numFmtId="0" fontId="14" fillId="0" borderId="15" xfId="0" applyFont="1" applyBorder="1" applyAlignment="1"/>
    <xf numFmtId="0" fontId="3" fillId="2" borderId="15" xfId="0" applyFont="1" applyFill="1" applyBorder="1"/>
    <xf numFmtId="3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2068286</xdr:colOff>
      <xdr:row>20</xdr:row>
      <xdr:rowOff>95250</xdr:rowOff>
    </xdr:from>
    <xdr:ext cx="184731" cy="264560"/>
    <xdr:sp macro="" textlink="">
      <xdr:nvSpPr>
        <xdr:cNvPr id="2" name="TextBox 1"/>
        <xdr:cNvSpPr txBox="1"/>
      </xdr:nvSpPr>
      <xdr:spPr>
        <a:xfrm>
          <a:off x="3129643" y="6136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tabSelected="1" topLeftCell="A25" zoomScale="70" zoomScaleNormal="70" workbookViewId="0">
      <selection activeCell="L33" sqref="L33"/>
    </sheetView>
  </sheetViews>
  <sheetFormatPr defaultColWidth="9.140625" defaultRowHeight="18"/>
  <cols>
    <col min="1" max="1" width="5.85546875" style="1" customWidth="1"/>
    <col min="2" max="2" width="10" style="1" customWidth="1"/>
    <col min="3" max="3" width="104.5703125" style="1" customWidth="1"/>
    <col min="4" max="4" width="14.7109375" style="1" customWidth="1"/>
    <col min="5" max="5" width="18.7109375" style="1" customWidth="1"/>
    <col min="6" max="6" width="17.140625" style="1" customWidth="1"/>
    <col min="7" max="7" width="17.5703125" style="1" customWidth="1"/>
    <col min="8" max="16384" width="9.140625" style="1"/>
  </cols>
  <sheetData>
    <row r="1" spans="1:6" ht="18" customHeight="1">
      <c r="A1" s="4" t="s">
        <v>5</v>
      </c>
      <c r="B1" s="7" t="s">
        <v>6</v>
      </c>
      <c r="C1" s="7"/>
      <c r="D1" s="7"/>
      <c r="E1" s="7"/>
      <c r="F1" s="8"/>
    </row>
    <row r="2" spans="1:6" ht="18" customHeight="1">
      <c r="A2" s="5"/>
      <c r="B2" s="9"/>
      <c r="C2" s="9"/>
      <c r="D2" s="9"/>
      <c r="E2" s="9"/>
      <c r="F2" s="10"/>
    </row>
    <row r="3" spans="1:6" ht="18" customHeight="1">
      <c r="A3" s="5"/>
      <c r="B3" s="9"/>
      <c r="C3" s="9"/>
      <c r="D3" s="9"/>
      <c r="E3" s="9"/>
      <c r="F3" s="10"/>
    </row>
    <row r="4" spans="1:6" ht="18" customHeight="1">
      <c r="A4" s="5"/>
      <c r="B4" s="9"/>
      <c r="C4" s="9"/>
      <c r="D4" s="9"/>
      <c r="E4" s="9"/>
      <c r="F4" s="10"/>
    </row>
    <row r="5" spans="1:6" ht="18" customHeight="1">
      <c r="A5" s="5"/>
      <c r="B5" s="9"/>
      <c r="C5" s="9"/>
      <c r="D5" s="9"/>
      <c r="E5" s="9"/>
      <c r="F5" s="10"/>
    </row>
    <row r="6" spans="1:6" ht="18.75" customHeight="1" thickBot="1">
      <c r="A6" s="6"/>
      <c r="B6" s="11"/>
      <c r="C6" s="11"/>
      <c r="D6" s="11"/>
      <c r="E6" s="11"/>
      <c r="F6" s="12"/>
    </row>
    <row r="7" spans="1:6" ht="18.75" thickBot="1">
      <c r="A7" s="16"/>
      <c r="B7" s="16"/>
      <c r="C7" s="16"/>
      <c r="D7" s="16"/>
      <c r="E7" s="16"/>
      <c r="F7" s="16"/>
    </row>
    <row r="8" spans="1:6" ht="27.75" customHeight="1">
      <c r="A8" s="13" t="s">
        <v>8</v>
      </c>
      <c r="B8" s="7"/>
      <c r="C8" s="7"/>
      <c r="D8" s="7"/>
      <c r="E8" s="7"/>
      <c r="F8" s="8"/>
    </row>
    <row r="9" spans="1:6" ht="27.75" customHeight="1">
      <c r="A9" s="14"/>
      <c r="B9" s="9"/>
      <c r="C9" s="9"/>
      <c r="D9" s="9"/>
      <c r="E9" s="9"/>
      <c r="F9" s="10"/>
    </row>
    <row r="10" spans="1:6" ht="27.75" customHeight="1">
      <c r="A10" s="14"/>
      <c r="B10" s="9"/>
      <c r="C10" s="9"/>
      <c r="D10" s="9"/>
      <c r="E10" s="9"/>
      <c r="F10" s="10"/>
    </row>
    <row r="11" spans="1:6" ht="27.75" customHeight="1">
      <c r="A11" s="14"/>
      <c r="B11" s="9"/>
      <c r="C11" s="9"/>
      <c r="D11" s="9"/>
      <c r="E11" s="9"/>
      <c r="F11" s="10"/>
    </row>
    <row r="12" spans="1:6" ht="27.75" customHeight="1">
      <c r="A12" s="14"/>
      <c r="B12" s="9"/>
      <c r="C12" s="9"/>
      <c r="D12" s="9"/>
      <c r="E12" s="9"/>
      <c r="F12" s="10"/>
    </row>
    <row r="13" spans="1:6" ht="27.75" customHeight="1">
      <c r="A13" s="14"/>
      <c r="B13" s="9"/>
      <c r="C13" s="9"/>
      <c r="D13" s="9"/>
      <c r="E13" s="9"/>
      <c r="F13" s="10"/>
    </row>
    <row r="14" spans="1:6" ht="27.75" customHeight="1">
      <c r="A14" s="14"/>
      <c r="B14" s="9"/>
      <c r="C14" s="9"/>
      <c r="D14" s="9"/>
      <c r="E14" s="9"/>
      <c r="F14" s="10"/>
    </row>
    <row r="15" spans="1:6" ht="27.75" customHeight="1">
      <c r="A15" s="14"/>
      <c r="B15" s="9"/>
      <c r="C15" s="9"/>
      <c r="D15" s="9"/>
      <c r="E15" s="9"/>
      <c r="F15" s="10"/>
    </row>
    <row r="16" spans="1:6" ht="27.75" customHeight="1">
      <c r="A16" s="14"/>
      <c r="B16" s="9"/>
      <c r="C16" s="9"/>
      <c r="D16" s="9"/>
      <c r="E16" s="9"/>
      <c r="F16" s="10"/>
    </row>
    <row r="17" spans="1:7" ht="27.75" customHeight="1" thickBot="1">
      <c r="A17" s="15"/>
      <c r="B17" s="11"/>
      <c r="C17" s="11"/>
      <c r="D17" s="11"/>
      <c r="E17" s="11"/>
      <c r="F17" s="12"/>
    </row>
    <row r="18" spans="1:7" ht="24.75" customHeight="1">
      <c r="A18" s="7"/>
      <c r="B18" s="7"/>
      <c r="C18" s="7"/>
      <c r="D18" s="7"/>
      <c r="E18" s="7"/>
      <c r="F18" s="7"/>
    </row>
    <row r="19" spans="1:7" ht="24.75" customHeight="1">
      <c r="A19" s="17" t="s">
        <v>9</v>
      </c>
      <c r="B19" s="17"/>
      <c r="C19" s="17"/>
      <c r="D19" s="17"/>
      <c r="E19" s="17"/>
      <c r="F19" s="17"/>
    </row>
    <row r="21" spans="1:7">
      <c r="C21" s="1" t="s">
        <v>26</v>
      </c>
    </row>
    <row r="22" spans="1:7" ht="56.25" customHeight="1">
      <c r="B22" s="2" t="s">
        <v>0</v>
      </c>
      <c r="C22" s="28" t="s">
        <v>4</v>
      </c>
      <c r="D22" s="3" t="s">
        <v>2</v>
      </c>
      <c r="E22" s="3" t="s">
        <v>7</v>
      </c>
      <c r="F22" s="3" t="s">
        <v>1</v>
      </c>
      <c r="G22" s="3" t="s">
        <v>3</v>
      </c>
    </row>
    <row r="23" spans="1:7">
      <c r="B23" s="31">
        <v>1</v>
      </c>
      <c r="C23" s="29" t="s">
        <v>18</v>
      </c>
      <c r="D23" s="18">
        <v>2</v>
      </c>
      <c r="E23" s="19" t="s">
        <v>19</v>
      </c>
      <c r="F23" s="21">
        <v>28146</v>
      </c>
      <c r="G23" s="19">
        <f>D23*F23</f>
        <v>56292</v>
      </c>
    </row>
    <row r="24" spans="1:7">
      <c r="B24" s="31">
        <v>2</v>
      </c>
      <c r="C24" s="29" t="s">
        <v>10</v>
      </c>
      <c r="D24" s="18">
        <v>2</v>
      </c>
      <c r="E24" s="19" t="s">
        <v>19</v>
      </c>
      <c r="F24" s="21">
        <v>32356</v>
      </c>
      <c r="G24" s="19">
        <f>D24*F24</f>
        <v>64712</v>
      </c>
    </row>
    <row r="25" spans="1:7">
      <c r="B25" s="31">
        <v>3</v>
      </c>
      <c r="C25" s="29" t="s">
        <v>11</v>
      </c>
      <c r="D25" s="18">
        <v>2</v>
      </c>
      <c r="E25" s="19" t="s">
        <v>19</v>
      </c>
      <c r="F25" s="21">
        <v>16459</v>
      </c>
      <c r="G25" s="19">
        <f>D25*F25</f>
        <v>32918</v>
      </c>
    </row>
    <row r="26" spans="1:7">
      <c r="B26" s="31">
        <v>4</v>
      </c>
      <c r="C26" s="29" t="s">
        <v>20</v>
      </c>
      <c r="D26" s="18">
        <v>2</v>
      </c>
      <c r="E26" s="19" t="s">
        <v>19</v>
      </c>
      <c r="F26" s="20">
        <v>472</v>
      </c>
      <c r="G26" s="19">
        <f>D26*F26</f>
        <v>944</v>
      </c>
    </row>
    <row r="27" spans="1:7">
      <c r="B27" s="31">
        <v>5</v>
      </c>
      <c r="C27" s="30" t="s">
        <v>12</v>
      </c>
      <c r="D27" s="18">
        <v>1</v>
      </c>
      <c r="E27" s="19" t="s">
        <v>19</v>
      </c>
      <c r="F27" s="21">
        <v>3491</v>
      </c>
      <c r="G27" s="19">
        <f>D27*F27</f>
        <v>3491</v>
      </c>
    </row>
    <row r="28" spans="1:7">
      <c r="B28" s="31">
        <v>6</v>
      </c>
      <c r="C28" s="29" t="s">
        <v>13</v>
      </c>
      <c r="D28" s="18">
        <v>1</v>
      </c>
      <c r="E28" s="19" t="s">
        <v>19</v>
      </c>
      <c r="F28" s="21">
        <v>22230</v>
      </c>
      <c r="G28" s="19">
        <f>D28*F28</f>
        <v>22230</v>
      </c>
    </row>
    <row r="29" spans="1:7">
      <c r="B29" s="31">
        <v>7</v>
      </c>
      <c r="C29" s="29" t="s">
        <v>14</v>
      </c>
      <c r="D29" s="18">
        <v>8</v>
      </c>
      <c r="E29" s="19" t="s">
        <v>19</v>
      </c>
      <c r="F29" s="21">
        <v>12152</v>
      </c>
      <c r="G29" s="19">
        <f>D29*F29</f>
        <v>97216</v>
      </c>
    </row>
    <row r="30" spans="1:7">
      <c r="B30" s="31">
        <v>8</v>
      </c>
      <c r="C30" s="29" t="s">
        <v>15</v>
      </c>
      <c r="D30" s="18">
        <v>4</v>
      </c>
      <c r="E30" s="19" t="s">
        <v>19</v>
      </c>
      <c r="F30" s="21">
        <v>4000</v>
      </c>
      <c r="G30" s="19">
        <f>D30*F30</f>
        <v>16000</v>
      </c>
    </row>
    <row r="31" spans="1:7">
      <c r="B31" s="31">
        <v>9</v>
      </c>
      <c r="C31" s="29" t="s">
        <v>16</v>
      </c>
      <c r="D31" s="18">
        <v>4</v>
      </c>
      <c r="E31" s="19" t="s">
        <v>19</v>
      </c>
      <c r="F31" s="21">
        <v>1982</v>
      </c>
      <c r="G31" s="19">
        <f>D31*F31</f>
        <v>7928</v>
      </c>
    </row>
    <row r="32" spans="1:7">
      <c r="B32" s="31">
        <v>10</v>
      </c>
      <c r="C32" s="29" t="s">
        <v>17</v>
      </c>
      <c r="D32" s="18">
        <v>2</v>
      </c>
      <c r="E32" s="19" t="s">
        <v>19</v>
      </c>
      <c r="F32" s="21">
        <v>4275</v>
      </c>
      <c r="G32" s="19">
        <f>D32*F32</f>
        <v>8550</v>
      </c>
    </row>
    <row r="33" spans="2:7">
      <c r="B33" s="31">
        <v>11</v>
      </c>
      <c r="C33" s="29" t="s">
        <v>21</v>
      </c>
      <c r="D33" s="18">
        <v>4</v>
      </c>
      <c r="E33" s="19" t="s">
        <v>19</v>
      </c>
      <c r="F33" s="21">
        <v>2850</v>
      </c>
      <c r="G33" s="19">
        <f>D33*F33</f>
        <v>11400</v>
      </c>
    </row>
    <row r="34" spans="2:7">
      <c r="B34" s="31">
        <v>12</v>
      </c>
      <c r="C34" s="29" t="s">
        <v>22</v>
      </c>
      <c r="D34" s="18">
        <v>2</v>
      </c>
      <c r="E34" s="19" t="s">
        <v>19</v>
      </c>
      <c r="F34" s="21">
        <v>4845</v>
      </c>
      <c r="G34" s="19">
        <f>D34*F34</f>
        <v>9690</v>
      </c>
    </row>
    <row r="35" spans="2:7">
      <c r="B35" s="31">
        <v>13</v>
      </c>
      <c r="C35" s="29" t="s">
        <v>23</v>
      </c>
      <c r="D35" s="18">
        <v>1</v>
      </c>
      <c r="E35" s="19" t="s">
        <v>19</v>
      </c>
      <c r="F35" s="21">
        <v>1282</v>
      </c>
      <c r="G35" s="19">
        <f>D35*F35</f>
        <v>1282</v>
      </c>
    </row>
    <row r="36" spans="2:7">
      <c r="B36" s="31">
        <v>14</v>
      </c>
      <c r="C36" s="29" t="s">
        <v>24</v>
      </c>
      <c r="D36" s="18">
        <v>1</v>
      </c>
      <c r="E36" s="19" t="s">
        <v>19</v>
      </c>
      <c r="F36" s="21">
        <v>7096</v>
      </c>
      <c r="G36" s="19">
        <f>D36*F36</f>
        <v>7096</v>
      </c>
    </row>
    <row r="37" spans="2:7" ht="27.75" customHeight="1">
      <c r="B37" s="31">
        <v>15</v>
      </c>
      <c r="C37" s="29" t="s">
        <v>25</v>
      </c>
      <c r="D37" s="18">
        <v>1</v>
      </c>
      <c r="E37" s="19" t="s">
        <v>19</v>
      </c>
      <c r="F37" s="21">
        <v>10000</v>
      </c>
      <c r="G37" s="19">
        <f>D37*F37</f>
        <v>10000</v>
      </c>
    </row>
    <row r="38" spans="2:7" ht="21.75" customHeight="1">
      <c r="B38" s="32"/>
      <c r="C38" s="34" t="s">
        <v>28</v>
      </c>
      <c r="D38" s="35"/>
      <c r="E38" s="22"/>
      <c r="F38" s="27"/>
      <c r="G38" s="23">
        <f>SUM(G23:G37)</f>
        <v>349749</v>
      </c>
    </row>
    <row r="39" spans="2:7">
      <c r="B39" s="26"/>
      <c r="C39" s="26" t="s">
        <v>27</v>
      </c>
      <c r="D39" s="26"/>
      <c r="E39" s="24"/>
      <c r="F39" s="26"/>
      <c r="G39" s="36" t="s">
        <v>30</v>
      </c>
    </row>
    <row r="40" spans="2:7">
      <c r="B40" s="26"/>
      <c r="C40" s="25" t="s">
        <v>29</v>
      </c>
      <c r="D40" s="26"/>
      <c r="E40" s="24"/>
      <c r="F40" s="26"/>
      <c r="G40" s="25" t="s">
        <v>31</v>
      </c>
    </row>
    <row r="45" spans="2:7">
      <c r="C45" s="33"/>
    </row>
    <row r="48" spans="2:7">
      <c r="C48" s="33"/>
    </row>
  </sheetData>
  <mergeCells count="6">
    <mergeCell ref="A8:F17"/>
    <mergeCell ref="A7:F7"/>
    <mergeCell ref="A18:F18"/>
    <mergeCell ref="A19:F19"/>
    <mergeCell ref="A1:A6"/>
    <mergeCell ref="B1:F6"/>
  </mergeCells>
  <pageMargins left="0.25" right="0.25" top="0.75" bottom="0.75" header="0.3" footer="0.3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Asus</cp:lastModifiedBy>
  <cp:lastPrinted>2021-04-22T12:47:06Z</cp:lastPrinted>
  <dcterms:created xsi:type="dcterms:W3CDTF">2016-09-21T11:18:44Z</dcterms:created>
  <dcterms:modified xsi:type="dcterms:W3CDTF">2021-05-31T15:50:10Z</dcterms:modified>
</cp:coreProperties>
</file>