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Бюджет проєкту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/>
  <c r="F52"/>
  <c r="F46"/>
  <c r="F47"/>
  <c r="F27"/>
  <c r="F11"/>
  <c r="F10"/>
  <c r="F5"/>
  <c r="F45"/>
  <c r="F48"/>
  <c r="F49"/>
  <c r="F50"/>
  <c r="F51"/>
  <c r="F17"/>
  <c r="F18"/>
  <c r="F19"/>
  <c r="F20"/>
  <c r="F21"/>
  <c r="F22"/>
  <c r="F23"/>
  <c r="F24"/>
  <c r="F25"/>
  <c r="F26"/>
  <c r="F28"/>
  <c r="F29"/>
  <c r="F44"/>
  <c r="F43"/>
  <c r="F42"/>
  <c r="F30"/>
  <c r="F31"/>
  <c r="F32"/>
  <c r="F33"/>
  <c r="F34"/>
  <c r="F36"/>
  <c r="F37"/>
  <c r="F38"/>
  <c r="F39"/>
  <c r="F40"/>
  <c r="F41"/>
  <c r="F15"/>
  <c r="F16"/>
  <c r="F3" l="1"/>
  <c r="F4"/>
  <c r="F6"/>
  <c r="F7"/>
  <c r="F8"/>
  <c r="F9"/>
  <c r="F12"/>
  <c r="F13"/>
  <c r="F14"/>
  <c r="F53" l="1"/>
  <c r="F55" s="1"/>
  <c r="F54" s="1"/>
</calcChain>
</file>

<file path=xl/sharedStrings.xml><?xml version="1.0" encoding="utf-8"?>
<sst xmlns="http://schemas.openxmlformats.org/spreadsheetml/2006/main" count="110" uniqueCount="61">
  <si>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</si>
  <si>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</si>
  <si>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</si>
  <si>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</si>
  <si>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</si>
  <si>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</si>
  <si>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</si>
  <si>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</si>
  <si>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</si>
  <si>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Соціальне підприємництво - КопіЦентр "ПІТОН"</t>
  </si>
  <si>
    <t>Комплект обладнання для сублімації з термопресом НР 4 в 1 29*38 см + L (6390)</t>
  </si>
  <si>
    <t>шт</t>
  </si>
  <si>
    <t>Термобіндер TB-300 - AT000850 (Ofitech)</t>
  </si>
  <si>
    <t>Біговальний станок Bindtec QY-340</t>
  </si>
  <si>
    <t>Монтажний стіл для фотокниг BindTec DC-100H</t>
  </si>
  <si>
    <t xml:space="preserve">Шредер - знижчувач документів Agent 007 X </t>
  </si>
  <si>
    <t>Принтер струменевий кольоровий Canon G2411 PIXMA (2313C025AA)</t>
  </si>
  <si>
    <t>Принтер лазерний кольоровий CANON MF443</t>
  </si>
  <si>
    <t>Катридж для лазерного принтера CANON MF443</t>
  </si>
  <si>
    <t>Тонер для лазерного принтера CANON MF443</t>
  </si>
  <si>
    <t>Багатофункціональний пристрій CANON imageRUNNER 2206</t>
  </si>
  <si>
    <t>Ворота на 2 фона Falcon Fc (h-1,4-2,5м, w-1,2-3,1м) B-8210E2/H</t>
  </si>
  <si>
    <t>Цифрова фотокамера Canon EOS 250D Body</t>
  </si>
  <si>
    <t>Зум-об'єктив Canon EF-S 17-55mm f/2.8 IS USM</t>
  </si>
  <si>
    <t>Стандартний об'єктив Canon EF 85mm f/1,8 USM</t>
  </si>
  <si>
    <t>Стандартний об'єктив Canon EF 50mm f/1,8 STM</t>
  </si>
  <si>
    <t>Зовнішній спалах Canon Speedlite 470EX-AI</t>
  </si>
  <si>
    <t>Мережевий фільтр COLORWAY 6 розеток 4 USB Black 2M (CW-CHE64B)</t>
  </si>
  <si>
    <t>Ноутбук Acer Aspire 3 A315-23-R1LT</t>
  </si>
  <si>
    <t>m/b Gigabyte  AM4 (B450) Gigabyte B450 AORUS M  DVI/HDMI mATX / LPT</t>
  </si>
  <si>
    <t>16Gb DDR4  2666M GOODRAM GR2666D464L19/16G</t>
  </si>
  <si>
    <t>M.2 PCIe SSD 512GB PX500 NVME PCIe 3x4  GOODRAM SSDPR-PX500-512-80</t>
  </si>
  <si>
    <t>Корпус Gamemax  ET-201  500 W</t>
  </si>
  <si>
    <t>CPU AMD AM4 Ryzen 5 3400G, Box, 4x3,7 GHz (Turbo Boost 4,2 GHz), Radeon Vega 11 (1400 MHz), L3 4Mb</t>
  </si>
  <si>
    <t>Письмовий стіл LOFT DESIGN L-2p</t>
  </si>
  <si>
    <t>Письмовий стіл FlashNika С-1 80</t>
  </si>
  <si>
    <t>Комп'ютерний стіл FlashNika LED-44</t>
  </si>
  <si>
    <t>Стул Аскона</t>
  </si>
  <si>
    <t>Інтерактивна дошка Intboard UT-TB1801-ST</t>
  </si>
  <si>
    <t>Штатив Slik Pro AL-323 HD II</t>
  </si>
  <si>
    <t>Тумба ОН-25/2 NIKA-МЕБЕЛЬ</t>
  </si>
  <si>
    <t>Мультимедійний проектор Epson EB-W49 (V11H983040)</t>
  </si>
  <si>
    <t>Біндер ниткошвейний Agent 168-A</t>
  </si>
  <si>
    <t>Різак роликовий багатофункціональний 4-в-1 KW-Trio 13139 454 мм А3 + закруглитель углов</t>
  </si>
  <si>
    <t>Машинка для вирізання та тиснення Sizzix Big Shot PLUS Starter Kit - Gray &amp; White</t>
  </si>
  <si>
    <t>Машинка для виготовлення печаток SILHOUETTE MINT™</t>
  </si>
  <si>
    <t>Фон з тканини Falcon BCP-2427/207 зелений Chroma Key</t>
  </si>
  <si>
    <t>Фон з тканини Falcon BCP-2427/103 2,4х2,7 m світло-сірий</t>
  </si>
  <si>
    <t xml:space="preserve">Набір постійного світла Falcon SLH-SB5050 + сумка </t>
  </si>
  <si>
    <t>Комплект синхронізації Yongnuo YN622C-Kit для Canon</t>
  </si>
  <si>
    <t>Синхронізатор Yongnuo YN622C II для Canon</t>
  </si>
  <si>
    <t>Комплект для фотостудії DUBLE-4 (студійний набір - 4 парасольки + 2 стійки + 2 лампи)</t>
  </si>
  <si>
    <t>Відбивач (отражатель) Falcon 5 в 1 (107см)</t>
  </si>
  <si>
    <t>Акумулятор DuracellRechargeAA 2500 мА·ч 4 шт</t>
  </si>
  <si>
    <t>Зарядний пристрій для акумуляторів AA/AAA PowerPlant PP-EU1000</t>
  </si>
  <si>
    <t>Стул для візажиста складний Domanski для фотозони</t>
  </si>
  <si>
    <t>Кофейний столик, розскладний Domanski для фотозони</t>
  </si>
  <si>
    <t>Клавіатура Genius KB-100,USB,Black,CB</t>
  </si>
  <si>
    <t>Миша проводна HP 1000 Wired Mouse (4QM14AA)</t>
  </si>
  <si>
    <t>Монітор 23,5 " Samsung LS24F350FHIXCI IPS / PLS VGA / HDMI 16:9</t>
  </si>
  <si>
    <t>Проєкційний столик PROJECTA GIGANT 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</si>
</sst>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topLeftCell="A40" zoomScale="120" zoomScaleNormal="120" workbookViewId="0">
      <selection activeCell="F55" sqref="F55"/>
    </sheetView>
  </sheetViews>
  <sheetFormatPr defaultColWidth="9.109375" defaultRowHeight="16.8"/>
  <cols>
    <col min="1" max="1" width="5.33203125" style="1" customWidth="1"/>
    <col min="2" max="2" width="91.6640625" style="1" customWidth="1"/>
    <col min="3" max="3" width="15.5546875" style="1" customWidth="1"/>
    <col min="4" max="4" width="13.44140625" style="1" customWidth="1"/>
    <col min="5" max="5" width="18.6640625" style="1" customWidth="1"/>
    <col min="6" max="6" width="13.88671875" style="1" customWidth="1"/>
    <col min="7" max="16384" width="9.109375" style="1"/>
  </cols>
  <sheetData>
    <row r="1" spans="1:6" ht="18.600000000000001">
      <c r="A1" s="13" t="s">
        <v>9</v>
      </c>
      <c r="B1" s="14"/>
      <c r="C1" s="14"/>
      <c r="D1" s="14"/>
      <c r="E1" s="14"/>
      <c r="F1" s="15"/>
    </row>
    <row r="2" spans="1:6" ht="40.200000000000003" customHeight="1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>
      <c r="A3" s="4">
        <v>1</v>
      </c>
      <c r="B3" s="9" t="s">
        <v>10</v>
      </c>
      <c r="C3" s="4">
        <v>1</v>
      </c>
      <c r="D3" s="4" t="s">
        <v>11</v>
      </c>
      <c r="E3" s="4">
        <v>17327</v>
      </c>
      <c r="F3" s="4">
        <f>C3*E3</f>
        <v>17327</v>
      </c>
    </row>
    <row r="4" spans="1:6" ht="18">
      <c r="A4" s="4">
        <v>2</v>
      </c>
      <c r="B4" s="10" t="s">
        <v>12</v>
      </c>
      <c r="C4" s="4">
        <v>1</v>
      </c>
      <c r="D4" s="4" t="s">
        <v>11</v>
      </c>
      <c r="E4" s="4">
        <v>2320</v>
      </c>
      <c r="F4" s="4">
        <f t="shared" ref="F4:F52" si="0">C4*E4</f>
        <v>2320</v>
      </c>
    </row>
    <row r="5" spans="1:6" ht="18">
      <c r="A5" s="4">
        <v>3</v>
      </c>
      <c r="B5" s="10" t="s">
        <v>42</v>
      </c>
      <c r="C5" s="4">
        <v>1</v>
      </c>
      <c r="D5" s="4" t="s">
        <v>11</v>
      </c>
      <c r="E5" s="4">
        <v>3417</v>
      </c>
      <c r="F5" s="4">
        <f t="shared" si="0"/>
        <v>3417</v>
      </c>
    </row>
    <row r="6" spans="1:6" ht="18">
      <c r="A6" s="4">
        <v>4</v>
      </c>
      <c r="B6" s="11" t="s">
        <v>13</v>
      </c>
      <c r="C6" s="4">
        <v>1</v>
      </c>
      <c r="D6" s="4" t="s">
        <v>11</v>
      </c>
      <c r="E6" s="4">
        <v>6300</v>
      </c>
      <c r="F6" s="4">
        <f t="shared" si="0"/>
        <v>6300</v>
      </c>
    </row>
    <row r="7" spans="1:6" ht="18">
      <c r="A7" s="4">
        <v>5</v>
      </c>
      <c r="B7" s="9" t="s">
        <v>14</v>
      </c>
      <c r="C7" s="4">
        <v>1</v>
      </c>
      <c r="D7" s="4" t="s">
        <v>11</v>
      </c>
      <c r="E7" s="4">
        <v>25000</v>
      </c>
      <c r="F7" s="4">
        <f t="shared" si="0"/>
        <v>25000</v>
      </c>
    </row>
    <row r="8" spans="1:6" ht="18">
      <c r="A8" s="4">
        <v>6</v>
      </c>
      <c r="B8" s="12" t="s">
        <v>15</v>
      </c>
      <c r="C8" s="4">
        <v>1</v>
      </c>
      <c r="D8" s="4" t="s">
        <v>11</v>
      </c>
      <c r="E8" s="4">
        <v>2000</v>
      </c>
      <c r="F8" s="4">
        <f t="shared" si="0"/>
        <v>2000</v>
      </c>
    </row>
    <row r="9" spans="1:6" ht="36">
      <c r="A9" s="4">
        <v>7</v>
      </c>
      <c r="B9" s="10" t="s">
        <v>43</v>
      </c>
      <c r="C9" s="4">
        <v>1</v>
      </c>
      <c r="D9" s="4" t="s">
        <v>11</v>
      </c>
      <c r="E9" s="4">
        <v>3940</v>
      </c>
      <c r="F9" s="4">
        <f t="shared" si="0"/>
        <v>3940</v>
      </c>
    </row>
    <row r="10" spans="1:6" ht="36">
      <c r="A10" s="4">
        <v>8</v>
      </c>
      <c r="B10" s="10" t="s">
        <v>44</v>
      </c>
      <c r="C10" s="4">
        <v>1</v>
      </c>
      <c r="D10" s="4" t="s">
        <v>11</v>
      </c>
      <c r="E10" s="4">
        <v>8200</v>
      </c>
      <c r="F10" s="4">
        <f t="shared" si="0"/>
        <v>8200</v>
      </c>
    </row>
    <row r="11" spans="1:6" ht="18">
      <c r="A11" s="4">
        <v>9</v>
      </c>
      <c r="B11" s="10" t="s">
        <v>45</v>
      </c>
      <c r="C11" s="4">
        <v>1</v>
      </c>
      <c r="D11" s="4" t="s">
        <v>11</v>
      </c>
      <c r="E11" s="4">
        <v>4316</v>
      </c>
      <c r="F11" s="4">
        <f t="shared" si="0"/>
        <v>4316</v>
      </c>
    </row>
    <row r="12" spans="1:6" ht="18">
      <c r="A12" s="4">
        <v>10</v>
      </c>
      <c r="B12" s="9" t="s">
        <v>16</v>
      </c>
      <c r="C12" s="4">
        <v>1</v>
      </c>
      <c r="D12" s="4" t="s">
        <v>11</v>
      </c>
      <c r="E12" s="4">
        <v>9000</v>
      </c>
      <c r="F12" s="4">
        <f t="shared" si="0"/>
        <v>9000</v>
      </c>
    </row>
    <row r="13" spans="1:6" ht="18">
      <c r="A13" s="4">
        <v>11</v>
      </c>
      <c r="B13" s="9" t="s">
        <v>17</v>
      </c>
      <c r="C13" s="4">
        <v>1</v>
      </c>
      <c r="D13" s="4" t="s">
        <v>11</v>
      </c>
      <c r="E13" s="4">
        <v>18500</v>
      </c>
      <c r="F13" s="4">
        <f t="shared" si="0"/>
        <v>18500</v>
      </c>
    </row>
    <row r="14" spans="1:6" ht="18">
      <c r="A14" s="4">
        <v>12</v>
      </c>
      <c r="B14" s="9" t="s">
        <v>18</v>
      </c>
      <c r="C14" s="4">
        <v>1</v>
      </c>
      <c r="D14" s="4" t="s">
        <v>11</v>
      </c>
      <c r="E14" s="4">
        <v>7000</v>
      </c>
      <c r="F14" s="4">
        <f t="shared" si="0"/>
        <v>7000</v>
      </c>
    </row>
    <row r="15" spans="1:6" ht="18">
      <c r="A15" s="4">
        <v>13</v>
      </c>
      <c r="B15" s="9" t="s">
        <v>19</v>
      </c>
      <c r="C15" s="4">
        <v>1</v>
      </c>
      <c r="D15" s="4" t="s">
        <v>11</v>
      </c>
      <c r="E15" s="4">
        <v>200</v>
      </c>
      <c r="F15" s="4">
        <f t="shared" si="0"/>
        <v>200</v>
      </c>
    </row>
    <row r="16" spans="1:6" ht="18">
      <c r="A16" s="4">
        <v>14</v>
      </c>
      <c r="B16" s="9" t="s">
        <v>20</v>
      </c>
      <c r="C16" s="4">
        <v>1</v>
      </c>
      <c r="D16" s="4" t="s">
        <v>11</v>
      </c>
      <c r="E16" s="4">
        <v>14500</v>
      </c>
      <c r="F16" s="4">
        <f t="shared" si="0"/>
        <v>14500</v>
      </c>
    </row>
    <row r="17" spans="1:6" ht="18">
      <c r="A17" s="4">
        <v>15</v>
      </c>
      <c r="B17" s="9" t="s">
        <v>22</v>
      </c>
      <c r="C17" s="4">
        <v>1</v>
      </c>
      <c r="D17" s="4" t="s">
        <v>11</v>
      </c>
      <c r="E17" s="4">
        <v>20150</v>
      </c>
      <c r="F17" s="4">
        <f t="shared" si="0"/>
        <v>20150</v>
      </c>
    </row>
    <row r="18" spans="1:6" ht="18">
      <c r="A18" s="4">
        <v>16</v>
      </c>
      <c r="B18" s="9" t="s">
        <v>23</v>
      </c>
      <c r="C18" s="4">
        <v>1</v>
      </c>
      <c r="D18" s="4" t="s">
        <v>11</v>
      </c>
      <c r="E18" s="4">
        <v>19288</v>
      </c>
      <c r="F18" s="4">
        <f t="shared" si="0"/>
        <v>19288</v>
      </c>
    </row>
    <row r="19" spans="1:6" ht="18">
      <c r="A19" s="4">
        <v>17</v>
      </c>
      <c r="B19" s="9" t="s">
        <v>24</v>
      </c>
      <c r="C19" s="4">
        <v>1</v>
      </c>
      <c r="D19" s="4" t="s">
        <v>11</v>
      </c>
      <c r="E19" s="4">
        <v>16200</v>
      </c>
      <c r="F19" s="4">
        <f t="shared" si="0"/>
        <v>16200</v>
      </c>
    </row>
    <row r="20" spans="1:6" ht="18">
      <c r="A20" s="4">
        <v>18</v>
      </c>
      <c r="B20" s="9" t="s">
        <v>25</v>
      </c>
      <c r="C20" s="4">
        <v>1</v>
      </c>
      <c r="D20" s="4" t="s">
        <v>11</v>
      </c>
      <c r="E20" s="4">
        <v>7000</v>
      </c>
      <c r="F20" s="4">
        <f t="shared" si="0"/>
        <v>7000</v>
      </c>
    </row>
    <row r="21" spans="1:6" ht="18">
      <c r="A21" s="4">
        <v>19</v>
      </c>
      <c r="B21" s="9" t="s">
        <v>26</v>
      </c>
      <c r="C21" s="4">
        <v>2</v>
      </c>
      <c r="D21" s="4" t="s">
        <v>11</v>
      </c>
      <c r="E21" s="4">
        <v>10300</v>
      </c>
      <c r="F21" s="4">
        <f t="shared" si="0"/>
        <v>20600</v>
      </c>
    </row>
    <row r="22" spans="1:6" ht="18">
      <c r="A22" s="4">
        <v>20</v>
      </c>
      <c r="B22" s="9" t="s">
        <v>21</v>
      </c>
      <c r="C22" s="4">
        <v>1</v>
      </c>
      <c r="D22" s="4" t="s">
        <v>11</v>
      </c>
      <c r="E22" s="4">
        <v>4500</v>
      </c>
      <c r="F22" s="4">
        <f t="shared" si="0"/>
        <v>4500</v>
      </c>
    </row>
    <row r="23" spans="1:6" ht="18">
      <c r="A23" s="4">
        <v>21</v>
      </c>
      <c r="B23" s="9" t="s">
        <v>47</v>
      </c>
      <c r="C23" s="4">
        <v>1</v>
      </c>
      <c r="D23" s="4" t="s">
        <v>11</v>
      </c>
      <c r="E23" s="4">
        <v>1000</v>
      </c>
      <c r="F23" s="4">
        <f t="shared" si="0"/>
        <v>1000</v>
      </c>
    </row>
    <row r="24" spans="1:6" ht="18">
      <c r="A24" s="4">
        <v>22</v>
      </c>
      <c r="B24" s="9" t="s">
        <v>46</v>
      </c>
      <c r="C24" s="4">
        <v>1</v>
      </c>
      <c r="D24" s="4" t="s">
        <v>11</v>
      </c>
      <c r="E24" s="4">
        <v>1000</v>
      </c>
      <c r="F24" s="4">
        <f t="shared" si="0"/>
        <v>1000</v>
      </c>
    </row>
    <row r="25" spans="1:6" ht="18">
      <c r="A25" s="4">
        <v>23</v>
      </c>
      <c r="B25" s="9" t="s">
        <v>48</v>
      </c>
      <c r="C25" s="4">
        <v>1</v>
      </c>
      <c r="D25" s="4" t="s">
        <v>11</v>
      </c>
      <c r="E25" s="4">
        <v>7250</v>
      </c>
      <c r="F25" s="4">
        <f t="shared" si="0"/>
        <v>7250</v>
      </c>
    </row>
    <row r="26" spans="1:6" ht="18">
      <c r="A26" s="4">
        <v>24</v>
      </c>
      <c r="B26" s="9" t="s">
        <v>49</v>
      </c>
      <c r="C26" s="4">
        <v>1</v>
      </c>
      <c r="D26" s="4" t="s">
        <v>11</v>
      </c>
      <c r="E26" s="4">
        <v>3260</v>
      </c>
      <c r="F26" s="4">
        <f t="shared" si="0"/>
        <v>3260</v>
      </c>
    </row>
    <row r="27" spans="1:6" ht="18">
      <c r="A27" s="4">
        <v>25</v>
      </c>
      <c r="B27" s="9" t="s">
        <v>50</v>
      </c>
      <c r="C27" s="4">
        <v>1</v>
      </c>
      <c r="D27" s="4" t="s">
        <v>11</v>
      </c>
      <c r="E27" s="4">
        <v>3699</v>
      </c>
      <c r="F27" s="4">
        <f t="shared" si="0"/>
        <v>3699</v>
      </c>
    </row>
    <row r="28" spans="1:6" ht="18">
      <c r="A28" s="4">
        <v>26</v>
      </c>
      <c r="B28" s="9" t="s">
        <v>39</v>
      </c>
      <c r="C28" s="4">
        <v>1</v>
      </c>
      <c r="D28" s="4" t="s">
        <v>11</v>
      </c>
      <c r="E28" s="4">
        <v>4980</v>
      </c>
      <c r="F28" s="4">
        <f t="shared" si="0"/>
        <v>4980</v>
      </c>
    </row>
    <row r="29" spans="1:6" ht="36">
      <c r="A29" s="4">
        <v>27</v>
      </c>
      <c r="B29" s="9" t="s">
        <v>51</v>
      </c>
      <c r="C29" s="4">
        <v>1</v>
      </c>
      <c r="D29" s="4" t="s">
        <v>11</v>
      </c>
      <c r="E29" s="4">
        <v>4320</v>
      </c>
      <c r="F29" s="4">
        <f t="shared" si="0"/>
        <v>4320</v>
      </c>
    </row>
    <row r="30" spans="1:6" ht="18">
      <c r="A30" s="4">
        <v>28</v>
      </c>
      <c r="B30" s="9" t="s">
        <v>52</v>
      </c>
      <c r="C30" s="4">
        <v>1</v>
      </c>
      <c r="D30" s="4" t="s">
        <v>11</v>
      </c>
      <c r="E30" s="4">
        <v>1619</v>
      </c>
      <c r="F30" s="4">
        <f t="shared" si="0"/>
        <v>1619</v>
      </c>
    </row>
    <row r="31" spans="1:6" ht="18">
      <c r="A31" s="4">
        <v>29</v>
      </c>
      <c r="B31" s="9" t="s">
        <v>53</v>
      </c>
      <c r="C31" s="4">
        <v>5</v>
      </c>
      <c r="D31" s="4" t="s">
        <v>11</v>
      </c>
      <c r="E31" s="4">
        <v>1055</v>
      </c>
      <c r="F31" s="4">
        <f t="shared" si="0"/>
        <v>5275</v>
      </c>
    </row>
    <row r="32" spans="1:6" ht="18">
      <c r="A32" s="4">
        <v>30</v>
      </c>
      <c r="B32" s="9" t="s">
        <v>54</v>
      </c>
      <c r="C32" s="4">
        <v>1</v>
      </c>
      <c r="D32" s="4" t="s">
        <v>11</v>
      </c>
      <c r="E32" s="4">
        <v>2900</v>
      </c>
      <c r="F32" s="4">
        <f t="shared" si="0"/>
        <v>2900</v>
      </c>
    </row>
    <row r="33" spans="1:6" ht="18">
      <c r="A33" s="4">
        <v>31</v>
      </c>
      <c r="B33" s="9" t="s">
        <v>27</v>
      </c>
      <c r="C33" s="4">
        <v>1</v>
      </c>
      <c r="D33" s="4" t="s">
        <v>11</v>
      </c>
      <c r="E33" s="4">
        <v>750</v>
      </c>
      <c r="F33" s="4">
        <f t="shared" si="0"/>
        <v>750</v>
      </c>
    </row>
    <row r="34" spans="1:6" ht="18">
      <c r="A34" s="4">
        <v>32</v>
      </c>
      <c r="B34" s="9" t="s">
        <v>55</v>
      </c>
      <c r="C34" s="4">
        <v>2</v>
      </c>
      <c r="D34" s="4" t="s">
        <v>11</v>
      </c>
      <c r="E34" s="4">
        <v>890</v>
      </c>
      <c r="F34" s="4">
        <f t="shared" si="0"/>
        <v>1780</v>
      </c>
    </row>
    <row r="35" spans="1:6" ht="18">
      <c r="A35" s="4">
        <v>33</v>
      </c>
      <c r="B35" s="9" t="s">
        <v>56</v>
      </c>
      <c r="C35" s="4">
        <v>1</v>
      </c>
      <c r="D35" s="4" t="s">
        <v>11</v>
      </c>
      <c r="E35" s="4">
        <v>990</v>
      </c>
      <c r="F35" s="4">
        <f t="shared" si="0"/>
        <v>990</v>
      </c>
    </row>
    <row r="36" spans="1:6" ht="18">
      <c r="A36" s="4">
        <v>34</v>
      </c>
      <c r="B36" s="9" t="s">
        <v>28</v>
      </c>
      <c r="C36" s="4">
        <v>5</v>
      </c>
      <c r="D36" s="4" t="s">
        <v>11</v>
      </c>
      <c r="E36" s="4">
        <v>18500</v>
      </c>
      <c r="F36" s="4">
        <f t="shared" si="0"/>
        <v>92500</v>
      </c>
    </row>
    <row r="37" spans="1:6" ht="18">
      <c r="A37" s="4">
        <v>35</v>
      </c>
      <c r="B37" s="9" t="s">
        <v>29</v>
      </c>
      <c r="C37" s="4">
        <v>1</v>
      </c>
      <c r="D37" s="4" t="s">
        <v>11</v>
      </c>
      <c r="E37" s="4">
        <v>2800</v>
      </c>
      <c r="F37" s="4">
        <f t="shared" si="0"/>
        <v>2800</v>
      </c>
    </row>
    <row r="38" spans="1:6" ht="36">
      <c r="A38" s="4">
        <v>36</v>
      </c>
      <c r="B38" s="9" t="s">
        <v>33</v>
      </c>
      <c r="C38" s="4">
        <v>1</v>
      </c>
      <c r="D38" s="4" t="s">
        <v>11</v>
      </c>
      <c r="E38" s="4">
        <v>5500</v>
      </c>
      <c r="F38" s="4">
        <f t="shared" si="0"/>
        <v>5500</v>
      </c>
    </row>
    <row r="39" spans="1:6" ht="18">
      <c r="A39" s="4">
        <v>37</v>
      </c>
      <c r="B39" s="9" t="s">
        <v>30</v>
      </c>
      <c r="C39" s="4">
        <v>1</v>
      </c>
      <c r="D39" s="4" t="s">
        <v>11</v>
      </c>
      <c r="E39" s="4">
        <v>3144</v>
      </c>
      <c r="F39" s="4">
        <f t="shared" si="0"/>
        <v>3144</v>
      </c>
    </row>
    <row r="40" spans="1:6" ht="18">
      <c r="A40" s="4">
        <v>38</v>
      </c>
      <c r="B40" s="9" t="s">
        <v>31</v>
      </c>
      <c r="C40" s="4">
        <v>1</v>
      </c>
      <c r="D40" s="4" t="s">
        <v>11</v>
      </c>
      <c r="E40" s="4">
        <v>5868</v>
      </c>
      <c r="F40" s="4">
        <f t="shared" si="0"/>
        <v>5868</v>
      </c>
    </row>
    <row r="41" spans="1:6" ht="18">
      <c r="A41" s="4">
        <v>39</v>
      </c>
      <c r="B41" s="9" t="s">
        <v>32</v>
      </c>
      <c r="C41" s="4">
        <v>1</v>
      </c>
      <c r="D41" s="4" t="s">
        <v>11</v>
      </c>
      <c r="E41" s="4">
        <v>1500</v>
      </c>
      <c r="F41" s="4">
        <f t="shared" si="0"/>
        <v>1500</v>
      </c>
    </row>
    <row r="42" spans="1:6" ht="18">
      <c r="A42" s="4">
        <v>40</v>
      </c>
      <c r="B42" s="9" t="s">
        <v>57</v>
      </c>
      <c r="C42" s="4">
        <v>1</v>
      </c>
      <c r="D42" s="4" t="s">
        <v>11</v>
      </c>
      <c r="E42" s="4">
        <v>235</v>
      </c>
      <c r="F42" s="4">
        <f t="shared" si="0"/>
        <v>235</v>
      </c>
    </row>
    <row r="43" spans="1:6" ht="18">
      <c r="A43" s="4">
        <v>41</v>
      </c>
      <c r="B43" s="9" t="s">
        <v>58</v>
      </c>
      <c r="C43" s="4">
        <v>6</v>
      </c>
      <c r="D43" s="4" t="s">
        <v>11</v>
      </c>
      <c r="E43" s="4">
        <v>210</v>
      </c>
      <c r="F43" s="4">
        <f t="shared" si="0"/>
        <v>1260</v>
      </c>
    </row>
    <row r="44" spans="1:6" ht="18">
      <c r="A44" s="4">
        <v>42</v>
      </c>
      <c r="B44" s="9" t="s">
        <v>59</v>
      </c>
      <c r="C44" s="4">
        <v>1</v>
      </c>
      <c r="D44" s="4" t="s">
        <v>11</v>
      </c>
      <c r="E44" s="4">
        <v>4599</v>
      </c>
      <c r="F44" s="4">
        <f t="shared" si="0"/>
        <v>4599</v>
      </c>
    </row>
    <row r="45" spans="1:6" ht="18">
      <c r="A45" s="4">
        <v>43</v>
      </c>
      <c r="B45" s="9" t="s">
        <v>38</v>
      </c>
      <c r="C45" s="4">
        <v>1</v>
      </c>
      <c r="D45" s="4" t="s">
        <v>11</v>
      </c>
      <c r="E45" s="4">
        <v>24985</v>
      </c>
      <c r="F45" s="4">
        <f t="shared" si="0"/>
        <v>24985</v>
      </c>
    </row>
    <row r="46" spans="1:6" ht="18">
      <c r="A46" s="4">
        <v>44</v>
      </c>
      <c r="B46" s="9" t="s">
        <v>41</v>
      </c>
      <c r="C46" s="4">
        <v>1</v>
      </c>
      <c r="D46" s="4" t="s">
        <v>11</v>
      </c>
      <c r="E46" s="4">
        <v>25748</v>
      </c>
      <c r="F46" s="4">
        <f t="shared" si="0"/>
        <v>25748</v>
      </c>
    </row>
    <row r="47" spans="1:6" ht="18">
      <c r="A47" s="4">
        <v>45</v>
      </c>
      <c r="B47" s="9" t="s">
        <v>60</v>
      </c>
      <c r="C47" s="4">
        <v>1</v>
      </c>
      <c r="D47" s="4" t="s">
        <v>11</v>
      </c>
      <c r="E47" s="4">
        <v>6741</v>
      </c>
      <c r="F47" s="4">
        <f t="shared" si="0"/>
        <v>6741</v>
      </c>
    </row>
    <row r="48" spans="1:6" ht="18">
      <c r="A48" s="4">
        <v>46</v>
      </c>
      <c r="B48" s="9" t="s">
        <v>34</v>
      </c>
      <c r="C48" s="4">
        <v>2</v>
      </c>
      <c r="D48" s="4" t="s">
        <v>11</v>
      </c>
      <c r="E48" s="4">
        <v>1889</v>
      </c>
      <c r="F48" s="4">
        <f t="shared" si="0"/>
        <v>3778</v>
      </c>
    </row>
    <row r="49" spans="1:6" ht="18">
      <c r="A49" s="4">
        <v>47</v>
      </c>
      <c r="B49" s="9" t="s">
        <v>35</v>
      </c>
      <c r="C49" s="4">
        <v>5</v>
      </c>
      <c r="D49" s="4" t="s">
        <v>11</v>
      </c>
      <c r="E49" s="4">
        <v>850</v>
      </c>
      <c r="F49" s="4">
        <f t="shared" si="0"/>
        <v>4250</v>
      </c>
    </row>
    <row r="50" spans="1:6" ht="18">
      <c r="A50" s="4">
        <v>48</v>
      </c>
      <c r="B50" s="9" t="s">
        <v>36</v>
      </c>
      <c r="C50" s="4">
        <v>1</v>
      </c>
      <c r="D50" s="4" t="s">
        <v>11</v>
      </c>
      <c r="E50" s="4">
        <v>2000</v>
      </c>
      <c r="F50" s="4">
        <f t="shared" si="0"/>
        <v>2000</v>
      </c>
    </row>
    <row r="51" spans="1:6" ht="18">
      <c r="A51" s="4">
        <v>49</v>
      </c>
      <c r="B51" s="9" t="s">
        <v>37</v>
      </c>
      <c r="C51" s="4">
        <v>20</v>
      </c>
      <c r="D51" s="4" t="s">
        <v>11</v>
      </c>
      <c r="E51" s="4">
        <v>820</v>
      </c>
      <c r="F51" s="4">
        <f t="shared" si="0"/>
        <v>16400</v>
      </c>
    </row>
    <row r="52" spans="1:6" ht="18">
      <c r="A52" s="4">
        <v>50</v>
      </c>
      <c r="B52" s="9" t="s">
        <v>40</v>
      </c>
      <c r="C52" s="4">
        <v>3</v>
      </c>
      <c r="D52" s="4" t="s">
        <v>11</v>
      </c>
      <c r="E52" s="4">
        <v>1320</v>
      </c>
      <c r="F52" s="4">
        <f t="shared" si="0"/>
        <v>3960</v>
      </c>
    </row>
    <row r="53" spans="1:6">
      <c r="A53" s="16" t="s">
        <v>6</v>
      </c>
      <c r="B53" s="17"/>
      <c r="C53" s="17"/>
      <c r="D53" s="17"/>
      <c r="E53" s="18"/>
      <c r="F53" s="5">
        <f>SUM(F3:F52)</f>
        <v>453849</v>
      </c>
    </row>
    <row r="54" spans="1:6" ht="19.5" customHeight="1">
      <c r="A54" s="19" t="s">
        <v>8</v>
      </c>
      <c r="B54" s="20"/>
      <c r="C54" s="20"/>
      <c r="D54" s="20"/>
      <c r="E54" s="21"/>
      <c r="F54" s="5">
        <f>F55-F53</f>
        <v>45384.900000000023</v>
      </c>
    </row>
    <row r="55" spans="1:6" ht="17.399999999999999">
      <c r="A55" s="22" t="s">
        <v>5</v>
      </c>
      <c r="B55" s="23"/>
      <c r="C55" s="23"/>
      <c r="D55" s="23"/>
      <c r="E55" s="24"/>
      <c r="F55" s="6">
        <f>F53*1.1</f>
        <v>499233.9</v>
      </c>
    </row>
    <row r="56" spans="1:6">
      <c r="A56" s="7"/>
      <c r="B56" s="8"/>
      <c r="C56" s="8"/>
      <c r="D56" s="8"/>
      <c r="E56" s="8"/>
      <c r="F56" s="7"/>
    </row>
    <row r="57" spans="1:6">
      <c r="A57" s="7"/>
      <c r="B57" s="8"/>
      <c r="C57" s="8"/>
      <c r="D57" s="8"/>
      <c r="E57" s="8"/>
      <c r="F57" s="7"/>
    </row>
  </sheetData>
  <mergeCells count="4">
    <mergeCell ref="A1:F1"/>
    <mergeCell ref="A53:E53"/>
    <mergeCell ref="A54:E54"/>
    <mergeCell ref="A55:E55"/>
  </mergeCells>
  <pageMargins left="0.25" right="0.25" top="0.36" bottom="0.33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2021-05-31T07:29:51Z</cp:lastPrinted>
  <dcterms:created xsi:type="dcterms:W3CDTF">2016-09-21T11:18:44Z</dcterms:created>
  <dcterms:modified xsi:type="dcterms:W3CDTF">2021-06-01T06:14:12Z</dcterms:modified>
</cp:coreProperties>
</file>