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РУССКИХ\БЮДЖЕТ УЧАСТІ  !!!!!!\"/>
    </mc:Choice>
  </mc:AlternateContent>
  <bookViews>
    <workbookView xWindow="0" yWindow="0" windowWidth="20490" windowHeight="7755"/>
  </bookViews>
  <sheets>
    <sheet name="Бюджет проєкту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F9" i="1" l="1"/>
  <c r="F8" i="1" l="1"/>
  <c r="F3" i="1" l="1"/>
  <c r="F4" i="1"/>
  <c r="F5" i="1"/>
  <c r="F6" i="1"/>
  <c r="F7" i="1"/>
  <c r="F14" i="1" l="1"/>
  <c r="F16" i="1" s="1"/>
  <c r="F15" i="1" s="1"/>
</calcChain>
</file>

<file path=xl/sharedStrings.xml><?xml version="1.0" encoding="utf-8"?>
<sst xmlns="http://schemas.openxmlformats.org/spreadsheetml/2006/main" count="26" uniqueCount="20">
  <si>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</si>
  <si>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</si>
  <si>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</si>
  <si>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</si>
  <si>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</si>
  <si>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Бюжет проєкту:</t>
  </si>
  <si>
    <t>Загальна вартість матеріалів/послуг :</t>
  </si>
  <si>
    <t>Одиниця виміру</t>
  </si>
  <si>
    <t>Непередбачені витрати (не менше 10%):</t>
  </si>
  <si>
    <t>шт.</t>
  </si>
  <si>
    <t>1-голкова машина човникового стібка Jack F4-H                             (Кількість голок: 1
Кількість ниток: 2
Підйом лапки: 5-13 мм
Довжина стібка : 5 мм
Голка: DPx5
Тип тканини: Середні, важкі
Швидкість шиття: 3500 ст/хв)</t>
  </si>
  <si>
    <t>шт</t>
  </si>
  <si>
    <t>Стіл (1500х600х750) бук</t>
  </si>
  <si>
    <t>Сучасна швейна майстерня "Лабораторія стилю"</t>
  </si>
  <si>
    <t>Стінка для майстерні (6800х2200х520) бук</t>
  </si>
  <si>
    <t>Доска комбінована крейда/маркер 1000х3000</t>
  </si>
  <si>
    <t>Оверлок Jack E4S-4-M03/333 
(Тип тканини: Середні
Ширина обметування: 4мм
Міжголкова відстань: 2,0 мм
Довжина обметування: 5 мм
Кількість голок: 2
Кількість ниток: 4
Система змащення: Автоматична
Диференціал нижнього просування: 0,7-2,0 мм
Швидкість шиття: 5500 ст/хв)</t>
  </si>
  <si>
    <t>Розпошивальна машина Jack W4-D-01/02/03/08*364            
(Кількість голок: 3
Кількість ниток: 5
Довжина стібка : 1.5 - 4.5 мм
Підйом лапки: 5 мм
Міжголкова відстань: 6,4 мм
Максимальна швидкість шиття: 4,000 ст/хв)</t>
  </si>
  <si>
    <t>Машина для обметування петель Jack JK-T783E                       
(Тип матеріалів: будь-які
Види петель: пряма
Довжина петлі: 9,4-43 мм
Ширина петлі: 2,5-4 мм
Тип змащування: Автоматична
Висота підйому притискної лапки: 12 мм
Кількість голок: 1
Кількість ниток: 2
Швидкість шиття: 3600 ст/хв)</t>
  </si>
  <si>
    <t>Машина зі строчкою зігзаг  Jack JK-T2284B                        
(Максимальна ширина зигзагу: 0~8 мм
Автоматична система змащення
Прямий привід: Так
Максимальна швидкість шиття:                                                 
5,000 об/хв (при ширині зигзагу 8мм)
Автоматична обрізка нитки: Ні
Човник: Вертикальний
Тип тканини: Легкі, середні)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</si>
</sst>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4"/>
      <color theme="1"/>
      <name val="Century Gothic"/>
      <family val="2"/>
      <charset val="204"/>
    </font>
    <font>
      <b/>
      <i/>
      <sz val="14"/>
      <color rgb="FFFF0000"/>
      <name val="Century Gothic"/>
      <family val="2"/>
      <charset val="204"/>
    </font>
    <font>
      <b/>
      <sz val="14"/>
      <color rgb="FF000000"/>
      <name val="Century Gothic"/>
      <family val="2"/>
      <charset val="204"/>
    </font>
    <font>
      <b/>
      <sz val="14"/>
      <color theme="1"/>
      <name val="Century Gothic"/>
      <family val="2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entury Gothic"/>
      <family val="2"/>
      <charset val="204"/>
    </font>
    <font>
      <b/>
      <sz val="12"/>
      <color theme="1"/>
      <name val="Century Gothic"/>
      <family val="2"/>
      <charset val="204"/>
    </font>
    <font>
      <sz val="10"/>
      <name val="Arial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40">
    <xf numFmtId="0" fontId="0" fillId="0" borderId="0" xfId="0"/>
    <xf numFmtId="0" fontId="1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right" vertical="center"/>
    </xf>
    <xf numFmtId="0" fontId="5" fillId="2" borderId="0" xfId="0" applyFont="1" applyFill="1" applyAlignment="1">
      <alignment horizontal="left"/>
    </xf>
    <xf numFmtId="0" fontId="6" fillId="2" borderId="1" xfId="0" applyFont="1" applyFill="1" applyBorder="1" applyAlignment="1">
      <alignment vertical="center"/>
    </xf>
    <xf numFmtId="0" fontId="6" fillId="2" borderId="0" xfId="0" applyFont="1" applyFill="1" applyAlignment="1"/>
    <xf numFmtId="0" fontId="6" fillId="2" borderId="2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2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2" fontId="7" fillId="2" borderId="1" xfId="0" applyNumberFormat="1" applyFont="1" applyFill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left" vertical="center" wrapText="1"/>
    </xf>
    <xf numFmtId="0" fontId="10" fillId="3" borderId="1" xfId="1" applyFont="1" applyFill="1" applyBorder="1" applyAlignment="1">
      <alignment horizontal="center" vertical="center"/>
    </xf>
    <xf numFmtId="2" fontId="10" fillId="3" borderId="1" xfId="1" applyNumberFormat="1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left" vertical="center" wrapText="1"/>
    </xf>
    <xf numFmtId="0" fontId="10" fillId="3" borderId="1" xfId="1" applyFont="1" applyFill="1" applyBorder="1" applyAlignment="1">
      <alignment horizontal="center" vertical="center"/>
    </xf>
    <xf numFmtId="2" fontId="10" fillId="3" borderId="1" xfId="1" applyNumberFormat="1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left" vertical="center" wrapText="1"/>
    </xf>
    <xf numFmtId="0" fontId="10" fillId="3" borderId="1" xfId="1" applyFont="1" applyFill="1" applyBorder="1" applyAlignment="1">
      <alignment horizontal="center" vertical="center"/>
    </xf>
    <xf numFmtId="2" fontId="10" fillId="3" borderId="1" xfId="1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right" vertical="center"/>
    </xf>
    <xf numFmtId="0" fontId="7" fillId="2" borderId="3" xfId="0" applyFont="1" applyFill="1" applyBorder="1" applyAlignment="1">
      <alignment horizontal="right" vertical="center"/>
    </xf>
    <xf numFmtId="0" fontId="7" fillId="2" borderId="4" xfId="0" applyFont="1" applyFill="1" applyBorder="1" applyAlignment="1">
      <alignment horizontal="right" vertical="center"/>
    </xf>
    <xf numFmtId="0" fontId="7" fillId="2" borderId="2" xfId="0" applyFont="1" applyFill="1" applyBorder="1" applyAlignment="1">
      <alignment horizontal="right" vertical="center" wrapText="1"/>
    </xf>
    <xf numFmtId="0" fontId="7" fillId="2" borderId="3" xfId="0" applyFont="1" applyFill="1" applyBorder="1" applyAlignment="1">
      <alignment horizontal="right" vertical="center" wrapText="1"/>
    </xf>
    <xf numFmtId="0" fontId="7" fillId="2" borderId="4" xfId="0" applyFont="1" applyFill="1" applyBorder="1" applyAlignment="1">
      <alignment horizontal="right" vertical="center" wrapText="1"/>
    </xf>
    <xf numFmtId="0" fontId="8" fillId="2" borderId="2" xfId="0" applyFont="1" applyFill="1" applyBorder="1" applyAlignment="1">
      <alignment horizontal="right" vertical="center"/>
    </xf>
    <xf numFmtId="0" fontId="8" fillId="2" borderId="3" xfId="0" applyFont="1" applyFill="1" applyBorder="1" applyAlignment="1">
      <alignment horizontal="right" vertical="center"/>
    </xf>
    <xf numFmtId="0" fontId="8" fillId="2" borderId="4" xfId="0" applyFont="1" applyFill="1" applyBorder="1" applyAlignment="1">
      <alignment horizontal="right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2841625</xdr:colOff>
      <xdr:row>2</xdr:row>
      <xdr:rowOff>502460</xdr:rowOff>
    </xdr:from>
    <xdr:to>
      <xdr:col>1</xdr:col>
      <xdr:colOff>4915110</xdr:colOff>
      <xdr:row>2</xdr:row>
      <xdr:rowOff>1539878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0563" y="7400148"/>
          <a:ext cx="2073485" cy="1037418"/>
        </a:xfrm>
        <a:prstGeom prst="rect">
          <a:avLst/>
        </a:prstGeom>
      </xdr:spPr>
    </xdr:pic>
    <xdr:clientData/>
  </xdr:twoCellAnchor>
  <xdr:twoCellAnchor editAs="oneCell">
    <xdr:from>
      <xdr:col>1</xdr:col>
      <xdr:colOff>3074257</xdr:colOff>
      <xdr:row>3</xdr:row>
      <xdr:rowOff>52915</xdr:rowOff>
    </xdr:from>
    <xdr:to>
      <xdr:col>1</xdr:col>
      <xdr:colOff>4942416</xdr:colOff>
      <xdr:row>3</xdr:row>
      <xdr:rowOff>1767416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465840" y="2571748"/>
          <a:ext cx="1868159" cy="1714501"/>
        </a:xfrm>
        <a:prstGeom prst="rect">
          <a:avLst/>
        </a:prstGeom>
      </xdr:spPr>
    </xdr:pic>
    <xdr:clientData/>
  </xdr:twoCellAnchor>
  <xdr:twoCellAnchor editAs="oneCell">
    <xdr:from>
      <xdr:col>1</xdr:col>
      <xdr:colOff>3376083</xdr:colOff>
      <xdr:row>4</xdr:row>
      <xdr:rowOff>52916</xdr:rowOff>
    </xdr:from>
    <xdr:to>
      <xdr:col>1</xdr:col>
      <xdr:colOff>5058725</xdr:colOff>
      <xdr:row>4</xdr:row>
      <xdr:rowOff>1357573</xdr:rowOff>
    </xdr:to>
    <xdr:pic>
      <xdr:nvPicPr>
        <xdr:cNvPr id="9" name="Рисунок 8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767666" y="4571999"/>
          <a:ext cx="1682642" cy="1304657"/>
        </a:xfrm>
        <a:prstGeom prst="rect">
          <a:avLst/>
        </a:prstGeom>
      </xdr:spPr>
    </xdr:pic>
    <xdr:clientData/>
  </xdr:twoCellAnchor>
  <xdr:twoCellAnchor editAs="oneCell">
    <xdr:from>
      <xdr:col>1</xdr:col>
      <xdr:colOff>3249084</xdr:colOff>
      <xdr:row>5</xdr:row>
      <xdr:rowOff>211667</xdr:rowOff>
    </xdr:from>
    <xdr:to>
      <xdr:col>1</xdr:col>
      <xdr:colOff>5047560</xdr:colOff>
      <xdr:row>5</xdr:row>
      <xdr:rowOff>1857730</xdr:rowOff>
    </xdr:to>
    <xdr:pic>
      <xdr:nvPicPr>
        <xdr:cNvPr id="10" name="Рисунок 9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640667" y="6212417"/>
          <a:ext cx="1798476" cy="1646063"/>
        </a:xfrm>
        <a:prstGeom prst="rect">
          <a:avLst/>
        </a:prstGeom>
      </xdr:spPr>
    </xdr:pic>
    <xdr:clientData/>
  </xdr:twoCellAnchor>
  <xdr:twoCellAnchor editAs="oneCell">
    <xdr:from>
      <xdr:col>1</xdr:col>
      <xdr:colOff>3057524</xdr:colOff>
      <xdr:row>6</xdr:row>
      <xdr:rowOff>171451</xdr:rowOff>
    </xdr:from>
    <xdr:to>
      <xdr:col>1</xdr:col>
      <xdr:colOff>4996172</xdr:colOff>
      <xdr:row>6</xdr:row>
      <xdr:rowOff>1460500</xdr:rowOff>
    </xdr:to>
    <xdr:pic>
      <xdr:nvPicPr>
        <xdr:cNvPr id="11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9107" y="8172451"/>
          <a:ext cx="1938648" cy="12890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8"/>
  <sheetViews>
    <sheetView tabSelected="1" topLeftCell="A7" zoomScale="90" zoomScaleNormal="90" workbookViewId="0">
      <selection activeCell="C4" sqref="C4"/>
    </sheetView>
  </sheetViews>
  <sheetFormatPr defaultColWidth="9.140625" defaultRowHeight="18" x14ac:dyDescent="0.25"/>
  <cols>
    <col min="1" max="1" width="5.85546875" style="1" customWidth="1"/>
    <col min="2" max="2" width="77.140625" style="1" customWidth="1"/>
    <col min="3" max="3" width="15.5703125" style="1" customWidth="1"/>
    <col min="4" max="4" width="14.7109375" style="1" customWidth="1"/>
    <col min="5" max="5" width="18.7109375" style="1" customWidth="1"/>
    <col min="6" max="6" width="16.5703125" style="1" customWidth="1"/>
    <col min="7" max="16384" width="9.140625" style="1"/>
  </cols>
  <sheetData>
    <row r="1" spans="1:6" x14ac:dyDescent="0.25">
      <c r="A1" s="28" t="s">
        <v>13</v>
      </c>
      <c r="B1" s="29"/>
      <c r="C1" s="29"/>
      <c r="D1" s="29"/>
      <c r="E1" s="29"/>
      <c r="F1" s="30"/>
    </row>
    <row r="2" spans="1:6" ht="54" x14ac:dyDescent="0.25">
      <c r="A2" s="2" t="s">
        <v>0</v>
      </c>
      <c r="B2" s="3" t="s">
        <v>4</v>
      </c>
      <c r="C2" s="3" t="s">
        <v>2</v>
      </c>
      <c r="D2" s="3" t="s">
        <v>7</v>
      </c>
      <c r="E2" s="3" t="s">
        <v>1</v>
      </c>
      <c r="F2" s="3" t="s">
        <v>3</v>
      </c>
    </row>
    <row r="3" spans="1:6" ht="126" x14ac:dyDescent="0.25">
      <c r="A3" s="15">
        <v>1</v>
      </c>
      <c r="B3" s="14" t="s">
        <v>10</v>
      </c>
      <c r="C3" s="13">
        <v>22</v>
      </c>
      <c r="D3" s="13" t="s">
        <v>9</v>
      </c>
      <c r="E3" s="12">
        <v>8950</v>
      </c>
      <c r="F3" s="12">
        <f>C3*E3</f>
        <v>196900</v>
      </c>
    </row>
    <row r="4" spans="1:6" ht="157.5" x14ac:dyDescent="0.25">
      <c r="A4" s="15">
        <v>2</v>
      </c>
      <c r="B4" s="19" t="s">
        <v>16</v>
      </c>
      <c r="C4" s="20">
        <v>2</v>
      </c>
      <c r="D4" s="20" t="s">
        <v>9</v>
      </c>
      <c r="E4" s="21">
        <v>13490</v>
      </c>
      <c r="F4" s="12">
        <f t="shared" ref="F4:F10" si="0">C4*E4</f>
        <v>26980</v>
      </c>
    </row>
    <row r="5" spans="1:6" s="6" customFormat="1" ht="116.25" customHeight="1" x14ac:dyDescent="0.3">
      <c r="A5" s="16">
        <v>3</v>
      </c>
      <c r="B5" s="22" t="s">
        <v>17</v>
      </c>
      <c r="C5" s="23">
        <v>1</v>
      </c>
      <c r="D5" s="23" t="s">
        <v>9</v>
      </c>
      <c r="E5" s="24">
        <v>20675</v>
      </c>
      <c r="F5" s="12">
        <f t="shared" si="0"/>
        <v>20675</v>
      </c>
    </row>
    <row r="6" spans="1:6" s="6" customFormat="1" ht="157.5" x14ac:dyDescent="0.3">
      <c r="A6" s="16">
        <v>4</v>
      </c>
      <c r="B6" s="25" t="s">
        <v>18</v>
      </c>
      <c r="C6" s="26">
        <v>1</v>
      </c>
      <c r="D6" s="26" t="s">
        <v>9</v>
      </c>
      <c r="E6" s="27">
        <v>48177</v>
      </c>
      <c r="F6" s="12">
        <f t="shared" si="0"/>
        <v>48177</v>
      </c>
    </row>
    <row r="7" spans="1:6" s="6" customFormat="1" ht="141.75" x14ac:dyDescent="0.3">
      <c r="A7" s="16">
        <v>5</v>
      </c>
      <c r="B7" s="14" t="s">
        <v>19</v>
      </c>
      <c r="C7" s="13">
        <v>1</v>
      </c>
      <c r="D7" s="13" t="s">
        <v>9</v>
      </c>
      <c r="E7" s="12">
        <v>43525</v>
      </c>
      <c r="F7" s="12">
        <f t="shared" si="0"/>
        <v>43525</v>
      </c>
    </row>
    <row r="8" spans="1:6" s="6" customFormat="1" ht="18.75" x14ac:dyDescent="0.3">
      <c r="A8" s="16">
        <v>6</v>
      </c>
      <c r="B8" s="14" t="s">
        <v>15</v>
      </c>
      <c r="C8" s="13">
        <v>1</v>
      </c>
      <c r="D8" s="13" t="s">
        <v>11</v>
      </c>
      <c r="E8" s="12">
        <v>3668</v>
      </c>
      <c r="F8" s="12">
        <f t="shared" si="0"/>
        <v>3668</v>
      </c>
    </row>
    <row r="9" spans="1:6" s="6" customFormat="1" ht="18.75" x14ac:dyDescent="0.3">
      <c r="A9" s="16">
        <v>7</v>
      </c>
      <c r="B9" s="14" t="s">
        <v>12</v>
      </c>
      <c r="C9" s="13">
        <v>1</v>
      </c>
      <c r="D9" s="13" t="s">
        <v>11</v>
      </c>
      <c r="E9" s="12">
        <v>3450</v>
      </c>
      <c r="F9" s="12">
        <f t="shared" si="0"/>
        <v>3450</v>
      </c>
    </row>
    <row r="10" spans="1:6" s="6" customFormat="1" ht="18.75" x14ac:dyDescent="0.3">
      <c r="A10" s="16">
        <v>8</v>
      </c>
      <c r="B10" s="14" t="s">
        <v>14</v>
      </c>
      <c r="C10" s="13">
        <v>1</v>
      </c>
      <c r="D10" s="13" t="s">
        <v>11</v>
      </c>
      <c r="E10" s="12">
        <v>15690</v>
      </c>
      <c r="F10" s="12">
        <f t="shared" si="0"/>
        <v>15690</v>
      </c>
    </row>
    <row r="11" spans="1:6" s="8" customFormat="1" ht="15.75" x14ac:dyDescent="0.25">
      <c r="A11" s="7"/>
      <c r="B11" s="7"/>
      <c r="C11" s="7"/>
      <c r="D11" s="7"/>
      <c r="E11" s="7"/>
      <c r="F11" s="7"/>
    </row>
    <row r="12" spans="1:6" s="8" customFormat="1" ht="15.75" x14ac:dyDescent="0.25">
      <c r="A12" s="9"/>
      <c r="B12" s="10"/>
      <c r="C12" s="10"/>
      <c r="D12" s="10"/>
      <c r="E12" s="11"/>
      <c r="F12" s="7"/>
    </row>
    <row r="13" spans="1:6" s="8" customFormat="1" ht="15.75" x14ac:dyDescent="0.25">
      <c r="A13" s="9"/>
      <c r="B13" s="10"/>
      <c r="C13" s="10"/>
      <c r="D13" s="10"/>
      <c r="E13" s="11"/>
      <c r="F13" s="7"/>
    </row>
    <row r="14" spans="1:6" x14ac:dyDescent="0.25">
      <c r="A14" s="31" t="s">
        <v>6</v>
      </c>
      <c r="B14" s="32"/>
      <c r="C14" s="32"/>
      <c r="D14" s="32"/>
      <c r="E14" s="33"/>
      <c r="F14" s="17">
        <f>SUM(F3:F11)</f>
        <v>359065</v>
      </c>
    </row>
    <row r="15" spans="1:6" ht="19.5" customHeight="1" x14ac:dyDescent="0.25">
      <c r="A15" s="34" t="s">
        <v>8</v>
      </c>
      <c r="B15" s="35"/>
      <c r="C15" s="35"/>
      <c r="D15" s="35"/>
      <c r="E15" s="36"/>
      <c r="F15" s="17">
        <f>F16-F14</f>
        <v>35906.500000000058</v>
      </c>
    </row>
    <row r="16" spans="1:6" x14ac:dyDescent="0.25">
      <c r="A16" s="37" t="s">
        <v>5</v>
      </c>
      <c r="B16" s="38"/>
      <c r="C16" s="38"/>
      <c r="D16" s="38"/>
      <c r="E16" s="39"/>
      <c r="F16" s="18">
        <f>F14*1.1</f>
        <v>394971.50000000006</v>
      </c>
    </row>
    <row r="17" spans="1:6" x14ac:dyDescent="0.25">
      <c r="A17" s="4"/>
      <c r="B17" s="5"/>
      <c r="C17" s="5"/>
      <c r="D17" s="5"/>
      <c r="E17" s="5"/>
      <c r="F17" s="4"/>
    </row>
    <row r="18" spans="1:6" x14ac:dyDescent="0.25">
      <c r="A18" s="4"/>
      <c r="B18" s="5"/>
      <c r="C18" s="5"/>
      <c r="D18" s="5"/>
      <c r="E18" s="5"/>
      <c r="F18" s="4"/>
    </row>
  </sheetData>
  <mergeCells count="4">
    <mergeCell ref="A1:F1"/>
    <mergeCell ref="A14:E14"/>
    <mergeCell ref="A15:E15"/>
    <mergeCell ref="A16:E16"/>
  </mergeCells>
  <pageMargins left="0.25" right="0.25" top="0.75" bottom="0.75" header="0.3" footer="0.3"/>
  <pageSetup paperSize="9" scale="8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 проєкту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2</cp:lastModifiedBy>
  <cp:lastPrinted>2021-04-22T12:47:06Z</cp:lastPrinted>
  <dcterms:created xsi:type="dcterms:W3CDTF">2016-09-21T11:18:44Z</dcterms:created>
  <dcterms:modified xsi:type="dcterms:W3CDTF">2021-10-13T12:03:40Z</dcterms:modified>
</cp:coreProperties>
</file>