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50" windowWidth="12765" windowHeight="1185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31" i="1"/>
  <c r="F30" i="1"/>
  <c r="F29" i="1"/>
  <c r="F28" i="1"/>
  <c r="F27" i="1"/>
  <c r="F26" i="1"/>
  <c r="F25" i="1"/>
  <c r="F24" i="1"/>
  <c r="F23" i="1"/>
  <c r="F12" i="1"/>
  <c r="F11" i="1"/>
  <c r="F10" i="1"/>
  <c r="F9" i="1"/>
  <c r="F8" i="1"/>
  <c r="F7" i="1"/>
  <c r="F6" i="1"/>
  <c r="F5" i="1"/>
  <c r="F4" i="1"/>
  <c r="F3" i="1"/>
  <c r="F16" i="1" l="1"/>
  <c r="F32" i="1"/>
  <c r="F39" i="1"/>
  <c r="F13" i="1"/>
  <c r="F14" i="1"/>
  <c r="F15" i="1"/>
  <c r="F34" i="1" l="1"/>
  <c r="F33" i="1" s="1"/>
  <c r="F41" i="1"/>
  <c r="F40" i="1" s="1"/>
  <c r="F18" i="1"/>
  <c r="F17" i="1" l="1"/>
</calcChain>
</file>

<file path=xl/sharedStrings.xml><?xml version="1.0" encoding="utf-8"?>
<sst xmlns="http://schemas.openxmlformats.org/spreadsheetml/2006/main" count="70" uniqueCount="25">
  <si>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</si>
  <si>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</si>
  <si>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</si>
  <si>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</si>
  <si>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</si>
  <si>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</si>
  <si>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</si>
  <si>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</si>
  <si>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</si>
  <si>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Влаштування бордюру БР 1000.200.80</t>
  </si>
  <si>
    <t>м.пог.</t>
  </si>
  <si>
    <t>Влаштування покриття – Спрей система 33 мм</t>
  </si>
  <si>
    <t>м.кв</t>
  </si>
  <si>
    <t>Пісочниця дитяча з кришкою та навісом</t>
  </si>
  <si>
    <t>шт.</t>
  </si>
  <si>
    <t>Спортивно-ігрові качалки на пружині одномісна</t>
  </si>
  <si>
    <t>Спортивно-ігрові качалки на пружині двомісна</t>
  </si>
  <si>
    <t>Дитячий ігровий комплекс</t>
  </si>
  <si>
    <t>Лава на металевих ніжках зі спинкою</t>
  </si>
  <si>
    <t>Урна металева</t>
  </si>
  <si>
    <t>Поточний ремонт майданчика</t>
  </si>
  <si>
    <t>Облаштування вуличного освітлення майданчика</t>
  </si>
  <si>
    <t>Сучасний дитячий майданчик - це безпечний майданчик</t>
  </si>
  <si>
    <r>
      <rPr>
        <i/>
        <sz val="14"/>
        <rFont val="Century Gothic"/>
        <family val="2"/>
        <charset val="204"/>
      </rPr>
      <t>у частині, повноважень</t>
    </r>
    <r>
      <rPr>
        <b/>
        <i/>
        <sz val="14"/>
        <rFont val="Century Gothic"/>
        <family val="2"/>
        <charset val="204"/>
      </rPr>
      <t xml:space="preserve">
департаменту благоустрою та інфраструктури</t>
    </r>
  </si>
  <si>
    <r>
      <rPr>
        <i/>
        <sz val="14"/>
        <rFont val="Century Gothic"/>
        <family val="2"/>
        <charset val="204"/>
      </rPr>
      <t xml:space="preserve">у частині, повноважень
</t>
    </r>
    <r>
      <rPr>
        <b/>
        <i/>
        <sz val="14"/>
        <rFont val="Century Gothic"/>
        <family val="2"/>
        <charset val="204"/>
      </rPr>
      <t>департаменту гуманітарної політики  (спорт)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</si>
</sst>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  <font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="55" zoomScaleNormal="55" workbookViewId="0">
      <selection activeCell="A36" sqref="A36:F36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24.75" customHeight="1" x14ac:dyDescent="0.25">
      <c r="A1" s="23" t="s">
        <v>22</v>
      </c>
      <c r="B1" s="23"/>
      <c r="C1" s="23"/>
      <c r="D1" s="23"/>
      <c r="E1" s="23"/>
      <c r="F1" s="23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24" t="s">
        <v>9</v>
      </c>
      <c r="C3" s="4">
        <v>80</v>
      </c>
      <c r="D3" s="4" t="s">
        <v>10</v>
      </c>
      <c r="E3" s="4">
        <v>416</v>
      </c>
      <c r="F3" s="4">
        <f>C3*E3</f>
        <v>33280</v>
      </c>
    </row>
    <row r="4" spans="1:6" x14ac:dyDescent="0.25">
      <c r="A4" s="4">
        <v>2</v>
      </c>
      <c r="B4" s="24" t="s">
        <v>11</v>
      </c>
      <c r="C4" s="4">
        <v>300</v>
      </c>
      <c r="D4" s="4" t="s">
        <v>12</v>
      </c>
      <c r="E4" s="4">
        <v>2200</v>
      </c>
      <c r="F4" s="4">
        <f t="shared" ref="F4:F12" si="0">C4*E4</f>
        <v>660000</v>
      </c>
    </row>
    <row r="5" spans="1:6" x14ac:dyDescent="0.25">
      <c r="A5" s="4">
        <v>3</v>
      </c>
      <c r="B5" s="24" t="s">
        <v>13</v>
      </c>
      <c r="C5" s="4">
        <v>1</v>
      </c>
      <c r="D5" s="4" t="s">
        <v>14</v>
      </c>
      <c r="E5" s="4">
        <v>15000</v>
      </c>
      <c r="F5" s="4">
        <f t="shared" si="0"/>
        <v>15000</v>
      </c>
    </row>
    <row r="6" spans="1:6" x14ac:dyDescent="0.25">
      <c r="A6" s="4">
        <v>4</v>
      </c>
      <c r="B6" s="24" t="s">
        <v>15</v>
      </c>
      <c r="C6" s="4">
        <v>1</v>
      </c>
      <c r="D6" s="4" t="s">
        <v>14</v>
      </c>
      <c r="E6" s="4">
        <v>10000</v>
      </c>
      <c r="F6" s="4">
        <f t="shared" si="0"/>
        <v>10000</v>
      </c>
    </row>
    <row r="7" spans="1:6" x14ac:dyDescent="0.25">
      <c r="A7" s="4">
        <v>5</v>
      </c>
      <c r="B7" s="24" t="s">
        <v>16</v>
      </c>
      <c r="C7" s="4">
        <v>1</v>
      </c>
      <c r="D7" s="4" t="s">
        <v>14</v>
      </c>
      <c r="E7" s="4">
        <v>25000</v>
      </c>
      <c r="F7" s="4">
        <f t="shared" si="0"/>
        <v>25000</v>
      </c>
    </row>
    <row r="8" spans="1:6" x14ac:dyDescent="0.25">
      <c r="A8" s="4">
        <v>6</v>
      </c>
      <c r="B8" s="24" t="s">
        <v>17</v>
      </c>
      <c r="C8" s="4">
        <v>1</v>
      </c>
      <c r="D8" s="4" t="s">
        <v>14</v>
      </c>
      <c r="E8" s="4">
        <v>100000</v>
      </c>
      <c r="F8" s="4">
        <f t="shared" si="0"/>
        <v>100000</v>
      </c>
    </row>
    <row r="9" spans="1:6" x14ac:dyDescent="0.25">
      <c r="A9" s="4">
        <v>7</v>
      </c>
      <c r="B9" s="24" t="s">
        <v>18</v>
      </c>
      <c r="C9" s="4">
        <v>4</v>
      </c>
      <c r="D9" s="4" t="s">
        <v>14</v>
      </c>
      <c r="E9" s="4">
        <v>11200</v>
      </c>
      <c r="F9" s="4">
        <f t="shared" si="0"/>
        <v>44800</v>
      </c>
    </row>
    <row r="10" spans="1:6" x14ac:dyDescent="0.25">
      <c r="A10" s="4">
        <v>8</v>
      </c>
      <c r="B10" s="24" t="s">
        <v>19</v>
      </c>
      <c r="C10" s="4">
        <v>2</v>
      </c>
      <c r="D10" s="4" t="s">
        <v>14</v>
      </c>
      <c r="E10" s="4">
        <v>3600</v>
      </c>
      <c r="F10" s="4">
        <f t="shared" si="0"/>
        <v>7200</v>
      </c>
    </row>
    <row r="11" spans="1:6" x14ac:dyDescent="0.25">
      <c r="A11" s="4">
        <v>9</v>
      </c>
      <c r="B11" s="24" t="s">
        <v>20</v>
      </c>
      <c r="C11" s="4">
        <v>1</v>
      </c>
      <c r="D11" s="4" t="s">
        <v>14</v>
      </c>
      <c r="E11" s="4">
        <v>100000</v>
      </c>
      <c r="F11" s="4">
        <f t="shared" si="0"/>
        <v>100000</v>
      </c>
    </row>
    <row r="12" spans="1:6" x14ac:dyDescent="0.25">
      <c r="A12" s="4">
        <v>10</v>
      </c>
      <c r="B12" s="24" t="s">
        <v>21</v>
      </c>
      <c r="C12" s="4">
        <v>6</v>
      </c>
      <c r="D12" s="4" t="s">
        <v>14</v>
      </c>
      <c r="E12" s="4">
        <v>15000</v>
      </c>
      <c r="F12" s="4">
        <f t="shared" si="0"/>
        <v>90000</v>
      </c>
    </row>
    <row r="13" spans="1:6" x14ac:dyDescent="0.25">
      <c r="A13" s="4">
        <v>8</v>
      </c>
      <c r="B13" s="4"/>
      <c r="C13" s="4"/>
      <c r="D13" s="4"/>
      <c r="E13" s="4"/>
      <c r="F13" s="4">
        <f t="shared" ref="F13:F15" si="1">C13*E13</f>
        <v>0</v>
      </c>
    </row>
    <row r="14" spans="1:6" x14ac:dyDescent="0.25">
      <c r="A14" s="4">
        <v>9</v>
      </c>
      <c r="B14" s="4"/>
      <c r="C14" s="4"/>
      <c r="D14" s="4"/>
      <c r="E14" s="4"/>
      <c r="F14" s="4">
        <f t="shared" si="1"/>
        <v>0</v>
      </c>
    </row>
    <row r="15" spans="1:6" x14ac:dyDescent="0.25">
      <c r="A15" s="4">
        <v>10</v>
      </c>
      <c r="B15" s="4"/>
      <c r="C15" s="4"/>
      <c r="D15" s="4"/>
      <c r="E15" s="4"/>
      <c r="F15" s="4">
        <f t="shared" si="1"/>
        <v>0</v>
      </c>
    </row>
    <row r="16" spans="1:6" x14ac:dyDescent="0.25">
      <c r="A16" s="11" t="s">
        <v>6</v>
      </c>
      <c r="B16" s="12"/>
      <c r="C16" s="12"/>
      <c r="D16" s="12"/>
      <c r="E16" s="13"/>
      <c r="F16" s="5">
        <f>SUM(F3:F12)</f>
        <v>1085280</v>
      </c>
    </row>
    <row r="17" spans="1:6" ht="19.5" customHeight="1" x14ac:dyDescent="0.25">
      <c r="A17" s="14" t="s">
        <v>8</v>
      </c>
      <c r="B17" s="15"/>
      <c r="C17" s="15"/>
      <c r="D17" s="15"/>
      <c r="E17" s="16"/>
      <c r="F17" s="5">
        <f>F18-F16</f>
        <v>217056</v>
      </c>
    </row>
    <row r="18" spans="1:6" x14ac:dyDescent="0.25">
      <c r="A18" s="17" t="s">
        <v>5</v>
      </c>
      <c r="B18" s="18"/>
      <c r="C18" s="18"/>
      <c r="D18" s="18"/>
      <c r="E18" s="19"/>
      <c r="F18" s="6">
        <f>F16*1.2</f>
        <v>1302336</v>
      </c>
    </row>
    <row r="19" spans="1:6" x14ac:dyDescent="0.25">
      <c r="A19" s="9"/>
      <c r="B19" s="9"/>
      <c r="C19" s="9"/>
      <c r="D19" s="9"/>
      <c r="E19" s="9"/>
      <c r="F19" s="10"/>
    </row>
    <row r="20" spans="1:6" x14ac:dyDescent="0.25">
      <c r="A20" s="7"/>
      <c r="B20" s="8"/>
      <c r="C20" s="8"/>
      <c r="D20" s="8"/>
      <c r="E20" s="8"/>
      <c r="F20" s="7"/>
    </row>
    <row r="21" spans="1:6" ht="36" customHeight="1" x14ac:dyDescent="0.25">
      <c r="A21" s="20" t="s">
        <v>24</v>
      </c>
      <c r="B21" s="21"/>
      <c r="C21" s="21"/>
      <c r="D21" s="21"/>
      <c r="E21" s="21"/>
      <c r="F21" s="22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7</v>
      </c>
      <c r="E22" s="3" t="s">
        <v>1</v>
      </c>
      <c r="F22" s="3" t="s">
        <v>3</v>
      </c>
    </row>
    <row r="23" spans="1:6" x14ac:dyDescent="0.25">
      <c r="A23" s="4">
        <v>1</v>
      </c>
      <c r="B23" s="24" t="s">
        <v>9</v>
      </c>
      <c r="C23" s="4">
        <v>80</v>
      </c>
      <c r="D23" s="4" t="s">
        <v>10</v>
      </c>
      <c r="E23" s="4">
        <v>416</v>
      </c>
      <c r="F23" s="4">
        <f>C23*E23</f>
        <v>33280</v>
      </c>
    </row>
    <row r="24" spans="1:6" x14ac:dyDescent="0.25">
      <c r="A24" s="4">
        <v>2</v>
      </c>
      <c r="B24" s="24" t="s">
        <v>11</v>
      </c>
      <c r="C24" s="4">
        <v>300</v>
      </c>
      <c r="D24" s="4" t="s">
        <v>12</v>
      </c>
      <c r="E24" s="4">
        <v>2200</v>
      </c>
      <c r="F24" s="4">
        <f t="shared" ref="F24:F31" si="2">C24*E24</f>
        <v>660000</v>
      </c>
    </row>
    <row r="25" spans="1:6" x14ac:dyDescent="0.25">
      <c r="A25" s="4">
        <v>3</v>
      </c>
      <c r="B25" s="24" t="s">
        <v>13</v>
      </c>
      <c r="C25" s="4">
        <v>1</v>
      </c>
      <c r="D25" s="4" t="s">
        <v>14</v>
      </c>
      <c r="E25" s="4">
        <v>15000</v>
      </c>
      <c r="F25" s="4">
        <f t="shared" si="2"/>
        <v>15000</v>
      </c>
    </row>
    <row r="26" spans="1:6" x14ac:dyDescent="0.25">
      <c r="A26" s="4">
        <v>4</v>
      </c>
      <c r="B26" s="24" t="s">
        <v>15</v>
      </c>
      <c r="C26" s="4">
        <v>1</v>
      </c>
      <c r="D26" s="4" t="s">
        <v>14</v>
      </c>
      <c r="E26" s="4">
        <v>10000</v>
      </c>
      <c r="F26" s="4">
        <f t="shared" si="2"/>
        <v>10000</v>
      </c>
    </row>
    <row r="27" spans="1:6" x14ac:dyDescent="0.25">
      <c r="A27" s="4">
        <v>5</v>
      </c>
      <c r="B27" s="24" t="s">
        <v>16</v>
      </c>
      <c r="C27" s="4">
        <v>1</v>
      </c>
      <c r="D27" s="4" t="s">
        <v>14</v>
      </c>
      <c r="E27" s="4">
        <v>25000</v>
      </c>
      <c r="F27" s="4">
        <f t="shared" si="2"/>
        <v>25000</v>
      </c>
    </row>
    <row r="28" spans="1:6" x14ac:dyDescent="0.25">
      <c r="A28" s="4">
        <v>6</v>
      </c>
      <c r="B28" s="24" t="s">
        <v>17</v>
      </c>
      <c r="C28" s="4">
        <v>1</v>
      </c>
      <c r="D28" s="4" t="s">
        <v>14</v>
      </c>
      <c r="E28" s="4">
        <v>100000</v>
      </c>
      <c r="F28" s="4">
        <f t="shared" si="2"/>
        <v>100000</v>
      </c>
    </row>
    <row r="29" spans="1:6" x14ac:dyDescent="0.25">
      <c r="A29" s="4">
        <v>7</v>
      </c>
      <c r="B29" s="24" t="s">
        <v>18</v>
      </c>
      <c r="C29" s="4">
        <v>4</v>
      </c>
      <c r="D29" s="4" t="s">
        <v>14</v>
      </c>
      <c r="E29" s="4">
        <v>11200</v>
      </c>
      <c r="F29" s="4">
        <f t="shared" si="2"/>
        <v>44800</v>
      </c>
    </row>
    <row r="30" spans="1:6" x14ac:dyDescent="0.25">
      <c r="A30" s="4">
        <v>8</v>
      </c>
      <c r="B30" s="24" t="s">
        <v>19</v>
      </c>
      <c r="C30" s="4">
        <v>2</v>
      </c>
      <c r="D30" s="4" t="s">
        <v>14</v>
      </c>
      <c r="E30" s="4">
        <v>3600</v>
      </c>
      <c r="F30" s="4">
        <f t="shared" si="2"/>
        <v>7200</v>
      </c>
    </row>
    <row r="31" spans="1:6" x14ac:dyDescent="0.25">
      <c r="A31" s="4">
        <v>9</v>
      </c>
      <c r="B31" s="24" t="s">
        <v>20</v>
      </c>
      <c r="C31" s="4">
        <v>1</v>
      </c>
      <c r="D31" s="4" t="s">
        <v>14</v>
      </c>
      <c r="E31" s="4">
        <v>100000</v>
      </c>
      <c r="F31" s="4">
        <f t="shared" si="2"/>
        <v>100000</v>
      </c>
    </row>
    <row r="32" spans="1:6" x14ac:dyDescent="0.25">
      <c r="A32" s="11" t="s">
        <v>6</v>
      </c>
      <c r="B32" s="12"/>
      <c r="C32" s="12"/>
      <c r="D32" s="12"/>
      <c r="E32" s="13"/>
      <c r="F32" s="5">
        <f>SUM(F23:F31)</f>
        <v>995280</v>
      </c>
    </row>
    <row r="33" spans="1:6" x14ac:dyDescent="0.25">
      <c r="A33" s="14" t="s">
        <v>8</v>
      </c>
      <c r="B33" s="15"/>
      <c r="C33" s="15"/>
      <c r="D33" s="15"/>
      <c r="E33" s="16"/>
      <c r="F33" s="5">
        <f>F34-F32</f>
        <v>199056</v>
      </c>
    </row>
    <row r="34" spans="1:6" x14ac:dyDescent="0.25">
      <c r="A34" s="17" t="s">
        <v>5</v>
      </c>
      <c r="B34" s="18"/>
      <c r="C34" s="18"/>
      <c r="D34" s="18"/>
      <c r="E34" s="19"/>
      <c r="F34" s="6">
        <f>F32*1.2</f>
        <v>1194336</v>
      </c>
    </row>
    <row r="36" spans="1:6" ht="36" customHeight="1" x14ac:dyDescent="0.25">
      <c r="A36" s="20" t="s">
        <v>23</v>
      </c>
      <c r="B36" s="21"/>
      <c r="C36" s="21"/>
      <c r="D36" s="21"/>
      <c r="E36" s="21"/>
      <c r="F36" s="22"/>
    </row>
    <row r="37" spans="1:6" ht="54" x14ac:dyDescent="0.25">
      <c r="A37" s="2" t="s">
        <v>0</v>
      </c>
      <c r="B37" s="3" t="s">
        <v>4</v>
      </c>
      <c r="C37" s="3" t="s">
        <v>2</v>
      </c>
      <c r="D37" s="3" t="s">
        <v>7</v>
      </c>
      <c r="E37" s="3" t="s">
        <v>1</v>
      </c>
      <c r="F37" s="3" t="s">
        <v>3</v>
      </c>
    </row>
    <row r="38" spans="1:6" x14ac:dyDescent="0.25">
      <c r="A38" s="4">
        <v>1</v>
      </c>
      <c r="B38" s="24" t="s">
        <v>21</v>
      </c>
      <c r="C38" s="4">
        <v>6</v>
      </c>
      <c r="D38" s="4" t="s">
        <v>14</v>
      </c>
      <c r="E38" s="4">
        <v>15000</v>
      </c>
      <c r="F38" s="4">
        <f t="shared" ref="F38" si="3">C38*E38</f>
        <v>90000</v>
      </c>
    </row>
    <row r="39" spans="1:6" x14ac:dyDescent="0.25">
      <c r="A39" s="11" t="s">
        <v>6</v>
      </c>
      <c r="B39" s="12"/>
      <c r="C39" s="12"/>
      <c r="D39" s="12"/>
      <c r="E39" s="13"/>
      <c r="F39" s="5">
        <f>SUM(F38:F38)</f>
        <v>90000</v>
      </c>
    </row>
    <row r="40" spans="1:6" x14ac:dyDescent="0.25">
      <c r="A40" s="14" t="s">
        <v>8</v>
      </c>
      <c r="B40" s="15"/>
      <c r="C40" s="15"/>
      <c r="D40" s="15"/>
      <c r="E40" s="16"/>
      <c r="F40" s="5">
        <f>F41-F39</f>
        <v>18000</v>
      </c>
    </row>
    <row r="41" spans="1:6" x14ac:dyDescent="0.25">
      <c r="A41" s="17" t="s">
        <v>5</v>
      </c>
      <c r="B41" s="18"/>
      <c r="C41" s="18"/>
      <c r="D41" s="18"/>
      <c r="E41" s="19"/>
      <c r="F41" s="6">
        <f>F39*1.2</f>
        <v>108000</v>
      </c>
    </row>
  </sheetData>
  <mergeCells count="12">
    <mergeCell ref="A16:E16"/>
    <mergeCell ref="A17:E17"/>
    <mergeCell ref="A18:E18"/>
    <mergeCell ref="A1:F1"/>
    <mergeCell ref="A39:E39"/>
    <mergeCell ref="A40:E40"/>
    <mergeCell ref="A41:E41"/>
    <mergeCell ref="A21:F21"/>
    <mergeCell ref="A32:E32"/>
    <mergeCell ref="A33:E33"/>
    <mergeCell ref="A34:E34"/>
    <mergeCell ref="A36:F36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2021-06-04T06:04:00Z</dcterms:modified>
</cp:coreProperties>
</file>