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Бюджет проєкту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/>
  <c r="F14"/>
  <c r="F13"/>
  <c r="F8"/>
  <c r="F9"/>
  <c r="F17" l="1"/>
  <c r="F19" l="1"/>
  <c r="F18" s="1"/>
</calcChain>
</file>

<file path=xl/sharedStrings.xml><?xml version="1.0" encoding="utf-8"?>
<sst xmlns="http://schemas.openxmlformats.org/spreadsheetml/2006/main" count="30" uniqueCount="25">
  <si>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</si>
  <si>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</si>
  <si>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</si>
  <si>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</si>
  <si>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</si>
  <si>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</si>
  <si>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Бюжет проєкту:</t>
  </si>
  <si>
    <t>Загальна вартість матеріалів/послуг :</t>
  </si>
  <si>
    <r>
      <rPr>
        <b/>
        <sz val="14"/>
        <color rgb="FFFF0000"/>
        <rFont val="Century Gothic"/>
        <family val="2"/>
        <charset val="204"/>
      </rPr>
      <t>Уважно</t>
    </r>
    <r>
      <rPr>
        <b/>
        <sz val="14"/>
        <color rgb="FF0070C0"/>
        <rFont val="Century Gothic"/>
        <family val="2"/>
        <charset val="204"/>
      </rPr>
      <t xml:space="preserve"> </t>
    </r>
    <r>
      <rPr>
        <sz val="14"/>
        <color rgb="FF0070C0"/>
        <rFont val="Century Gothic"/>
        <family val="2"/>
        <charset val="204"/>
      </rPr>
      <t xml:space="preserve">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
Якщо вам не вистачає 10-ти рядків, просто додайте нові в необхідній кількості, зайві - видаліть! 
</t>
    </r>
    <r>
      <rPr>
        <b/>
        <sz val="14"/>
        <color rgb="FFFF0000"/>
        <rFont val="Century Gothic"/>
        <family val="2"/>
        <charset val="204"/>
      </rPr>
      <t>Звертаємо Вашу увагу, якщо розрахунок бюджету має неправильну форму або ж неправильно пораховано, проєкт повернеться на доопрацювання</t>
    </r>
  </si>
  <si>
    <t>Одиниця виміру</t>
  </si>
  <si>
    <t>Непередбачені витрати (не менше 10%):</t>
  </si>
  <si>
    <t>Комфортна дорого в нашому дворі</t>
  </si>
  <si>
    <t>Демонтаж дорожних бордюрів</t>
  </si>
  <si>
    <t>м.п.</t>
  </si>
  <si>
    <t>Демонтаж зруйнованого асфальтного покриття</t>
  </si>
  <si>
    <t>м2</t>
  </si>
  <si>
    <t>Підготовка основи під нове асфальтне покриття</t>
  </si>
  <si>
    <t>Встановлення дорожніх бордюрів</t>
  </si>
  <si>
    <t>Укладка нового асфальтного покриття з ущільненням</t>
  </si>
  <si>
    <t>Щебінь 7-20мм (8 см)</t>
  </si>
  <si>
    <t>м3</t>
  </si>
  <si>
    <t>Асфальтно-битумне покриття (4 см)</t>
  </si>
  <si>
    <t>Бордюри дорожні</t>
  </si>
  <si>
    <t>Транспортні витрати</t>
  </si>
  <si>
    <t>Податки 5%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</si>
</sst>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b/>
      <sz val="100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tabSelected="1" topLeftCell="A4" zoomScale="120" zoomScaleNormal="120" workbookViewId="0">
      <selection activeCell="J22" sqref="J22"/>
    </sheetView>
  </sheetViews>
  <sheetFormatPr defaultColWidth="9.140625" defaultRowHeight="18"/>
  <cols>
    <col min="1" max="1" width="5.85546875" style="1" customWidth="1"/>
    <col min="2" max="2" width="85.710937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8" width="9.140625" style="1"/>
    <col min="9" max="9" width="10.7109375" style="1" bestFit="1" customWidth="1"/>
    <col min="10" max="16384" width="9.140625" style="1"/>
  </cols>
  <sheetData>
    <row r="1" spans="1:6" ht="18" customHeight="1">
      <c r="A1" s="9" t="s">
        <v>5</v>
      </c>
      <c r="B1" s="14" t="s">
        <v>8</v>
      </c>
      <c r="C1" s="14"/>
      <c r="D1" s="14"/>
      <c r="E1" s="14"/>
      <c r="F1" s="15"/>
    </row>
    <row r="2" spans="1:6" ht="18" customHeight="1">
      <c r="A2" s="10"/>
      <c r="B2" s="16"/>
      <c r="C2" s="16"/>
      <c r="D2" s="16"/>
      <c r="E2" s="16"/>
      <c r="F2" s="17"/>
    </row>
    <row r="3" spans="1:6" ht="18" customHeight="1">
      <c r="A3" s="10"/>
      <c r="B3" s="16"/>
      <c r="C3" s="16"/>
      <c r="D3" s="16"/>
      <c r="E3" s="16"/>
      <c r="F3" s="17"/>
    </row>
    <row r="4" spans="1:6">
      <c r="A4" s="24"/>
      <c r="B4" s="24"/>
      <c r="C4" s="24"/>
      <c r="D4" s="24"/>
      <c r="E4" s="24"/>
      <c r="F4" s="24"/>
    </row>
    <row r="5" spans="1:6" ht="19.5">
      <c r="A5" s="25" t="s">
        <v>11</v>
      </c>
      <c r="B5" s="26"/>
      <c r="C5" s="26"/>
      <c r="D5" s="26"/>
      <c r="E5" s="26"/>
      <c r="F5" s="27"/>
    </row>
    <row r="6" spans="1:6" ht="54">
      <c r="A6" s="2" t="s">
        <v>0</v>
      </c>
      <c r="B6" s="3" t="s">
        <v>4</v>
      </c>
      <c r="C6" s="3" t="s">
        <v>2</v>
      </c>
      <c r="D6" s="3" t="s">
        <v>9</v>
      </c>
      <c r="E6" s="3" t="s">
        <v>1</v>
      </c>
      <c r="F6" s="3" t="s">
        <v>3</v>
      </c>
    </row>
    <row r="7" spans="1:6" ht="18.75">
      <c r="A7" s="4">
        <v>1</v>
      </c>
      <c r="B7" s="28" t="s">
        <v>12</v>
      </c>
      <c r="C7" s="29">
        <v>270</v>
      </c>
      <c r="D7" s="29" t="s">
        <v>13</v>
      </c>
      <c r="E7" s="29">
        <v>25</v>
      </c>
      <c r="F7" s="29">
        <v>6750</v>
      </c>
    </row>
    <row r="8" spans="1:6" ht="18.75">
      <c r="A8" s="4">
        <v>2</v>
      </c>
      <c r="B8" s="28" t="s">
        <v>14</v>
      </c>
      <c r="C8" s="29">
        <v>730</v>
      </c>
      <c r="D8" s="29" t="s">
        <v>15</v>
      </c>
      <c r="E8" s="29">
        <v>70</v>
      </c>
      <c r="F8" s="29">
        <f>C8*E8</f>
        <v>51100</v>
      </c>
    </row>
    <row r="9" spans="1:6" ht="18.75">
      <c r="A9" s="4">
        <v>3</v>
      </c>
      <c r="B9" s="28" t="s">
        <v>16</v>
      </c>
      <c r="C9" s="29">
        <v>730</v>
      </c>
      <c r="D9" s="29" t="s">
        <v>15</v>
      </c>
      <c r="E9" s="29">
        <v>100</v>
      </c>
      <c r="F9" s="29">
        <f>C9*E9</f>
        <v>73000</v>
      </c>
    </row>
    <row r="10" spans="1:6" ht="18.75">
      <c r="A10" s="4">
        <v>4</v>
      </c>
      <c r="B10" s="28" t="s">
        <v>17</v>
      </c>
      <c r="C10" s="29">
        <v>340</v>
      </c>
      <c r="D10" s="29" t="s">
        <v>13</v>
      </c>
      <c r="E10" s="29">
        <v>75</v>
      </c>
      <c r="F10" s="29">
        <v>25500</v>
      </c>
    </row>
    <row r="11" spans="1:6" ht="18.75">
      <c r="A11" s="4">
        <v>5</v>
      </c>
      <c r="B11" s="28" t="s">
        <v>18</v>
      </c>
      <c r="C11" s="29">
        <v>730</v>
      </c>
      <c r="D11" s="29" t="s">
        <v>15</v>
      </c>
      <c r="E11" s="29">
        <v>120</v>
      </c>
      <c r="F11" s="29">
        <v>87600</v>
      </c>
    </row>
    <row r="12" spans="1:6" ht="18.75">
      <c r="A12" s="4">
        <v>6</v>
      </c>
      <c r="B12" s="28" t="s">
        <v>19</v>
      </c>
      <c r="C12" s="29">
        <v>58</v>
      </c>
      <c r="D12" s="29" t="s">
        <v>20</v>
      </c>
      <c r="E12" s="29">
        <v>190</v>
      </c>
      <c r="F12" s="29">
        <f>C12*E12</f>
        <v>11020</v>
      </c>
    </row>
    <row r="13" spans="1:6" ht="18.75">
      <c r="A13" s="4">
        <v>7</v>
      </c>
      <c r="B13" s="28" t="s">
        <v>21</v>
      </c>
      <c r="C13" s="29">
        <v>730</v>
      </c>
      <c r="D13" s="29" t="s">
        <v>15</v>
      </c>
      <c r="E13" s="29">
        <v>210</v>
      </c>
      <c r="F13" s="29">
        <f>C13*E13</f>
        <v>153300</v>
      </c>
    </row>
    <row r="14" spans="1:6" ht="18.75">
      <c r="A14" s="4">
        <v>8</v>
      </c>
      <c r="B14" s="28" t="s">
        <v>22</v>
      </c>
      <c r="C14" s="29">
        <v>340</v>
      </c>
      <c r="D14" s="29" t="s">
        <v>13</v>
      </c>
      <c r="E14" s="29">
        <v>60</v>
      </c>
      <c r="F14" s="29">
        <f>E14*C14</f>
        <v>20400</v>
      </c>
    </row>
    <row r="15" spans="1:6" ht="18.75">
      <c r="A15" s="4">
        <v>9</v>
      </c>
      <c r="B15" s="28" t="s">
        <v>23</v>
      </c>
      <c r="C15" s="29">
        <v>2</v>
      </c>
      <c r="D15" s="29"/>
      <c r="E15" s="29">
        <v>1700</v>
      </c>
      <c r="F15" s="29">
        <v>3400</v>
      </c>
    </row>
    <row r="16" spans="1:6" ht="18.75">
      <c r="A16" s="4">
        <v>10</v>
      </c>
      <c r="B16" s="28" t="s">
        <v>24</v>
      </c>
      <c r="C16" s="29">
        <v>1</v>
      </c>
      <c r="D16" s="29"/>
      <c r="E16" s="29"/>
      <c r="F16" s="29">
        <v>21604</v>
      </c>
    </row>
    <row r="17" spans="1:6">
      <c r="A17" s="11" t="s">
        <v>7</v>
      </c>
      <c r="B17" s="12"/>
      <c r="C17" s="12"/>
      <c r="D17" s="12"/>
      <c r="E17" s="13"/>
      <c r="F17" s="5">
        <f>SUM(F7:F16)</f>
        <v>453674</v>
      </c>
    </row>
    <row r="18" spans="1:6" ht="19.5" customHeight="1">
      <c r="A18" s="18" t="s">
        <v>10</v>
      </c>
      <c r="B18" s="19"/>
      <c r="C18" s="19"/>
      <c r="D18" s="19"/>
      <c r="E18" s="20"/>
      <c r="F18" s="5">
        <f>F19-F17</f>
        <v>45367.400000000023</v>
      </c>
    </row>
    <row r="19" spans="1:6">
      <c r="A19" s="21" t="s">
        <v>6</v>
      </c>
      <c r="B19" s="22"/>
      <c r="C19" s="22"/>
      <c r="D19" s="22"/>
      <c r="E19" s="23"/>
      <c r="F19" s="6">
        <f>F17*1.1</f>
        <v>499041.4</v>
      </c>
    </row>
    <row r="20" spans="1:6">
      <c r="A20" s="7"/>
      <c r="B20" s="8"/>
      <c r="C20" s="8"/>
      <c r="D20" s="8"/>
      <c r="E20" s="8"/>
      <c r="F20" s="7"/>
    </row>
    <row r="21" spans="1:6">
      <c r="A21" s="7"/>
      <c r="B21" s="8"/>
      <c r="C21" s="8"/>
      <c r="D21" s="8"/>
      <c r="E21" s="8"/>
      <c r="F21" s="7"/>
    </row>
  </sheetData>
  <mergeCells count="7">
    <mergeCell ref="A19:E19"/>
    <mergeCell ref="A4:F4"/>
    <mergeCell ref="A1:A3"/>
    <mergeCell ref="A5:F5"/>
    <mergeCell ref="A17:E17"/>
    <mergeCell ref="B1:F3"/>
    <mergeCell ref="A18:E18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Julia Demchenko</cp:lastModifiedBy>
  <cp:lastPrinted>2021-04-22T12:47:06Z</cp:lastPrinted>
  <dcterms:created xsi:type="dcterms:W3CDTF">2016-09-21T11:18:44Z</dcterms:created>
  <dcterms:modified xsi:type="dcterms:W3CDTF">2021-05-26T08:31:14Z</dcterms:modified>
</cp:coreProperties>
</file>