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6" i="1"/>
  <c r="F5" i="1"/>
  <c r="F4" i="1"/>
  <c r="F24" i="1" s="1"/>
  <c r="F26" i="1" s="1"/>
  <c r="F25" i="1" s="1"/>
</calcChain>
</file>

<file path=xl/sharedStrings.xml><?xml version="1.0" encoding="utf-8"?>
<sst xmlns="http://schemas.openxmlformats.org/spreadsheetml/2006/main" count="50" uniqueCount="37">
  <si>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</si>
  <si>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</si>
  <si>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</si>
  <si>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</si>
  <si>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</si>
  <si>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</si>
  <si>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Роботи</t>
  </si>
  <si>
    <t>Оренда Міні-навантажувач BobCat для  формування рівного ландшафту біля 5 блоку, рівняння грунту</t>
  </si>
  <si>
    <t>години</t>
  </si>
  <si>
    <t>Формування підложки під укладання плитки,  планування та ущільнення основи</t>
  </si>
  <si>
    <t>м2</t>
  </si>
  <si>
    <t>Укладання тротуарної плитки</t>
  </si>
  <si>
    <t>м пог</t>
  </si>
  <si>
    <t>шт</t>
  </si>
  <si>
    <t>Матеріали для вирівнювання ланшафту</t>
  </si>
  <si>
    <t>тонни</t>
  </si>
  <si>
    <t>Пісок річковий</t>
  </si>
  <si>
    <t>м.пог.</t>
  </si>
  <si>
    <t>Камінь бортовий, поребрик 70 см</t>
  </si>
  <si>
    <t>Загальна вартість матеріалів/послуг :</t>
  </si>
  <si>
    <t>Непередбачені витрати (не менше 10%):</t>
  </si>
  <si>
    <t>Бюжет проєкту:</t>
  </si>
  <si>
    <t>Монтаж каменю бортового каменю - 70, встановлення поребрика</t>
  </si>
  <si>
    <t>Порізка тротуарної плитки</t>
  </si>
  <si>
    <t xml:space="preserve">Встановлення декоративного паркану </t>
  </si>
  <si>
    <t>Доставка плитки, паркану</t>
  </si>
  <si>
    <t>Транспортні витрати</t>
  </si>
  <si>
    <t>Розвантаження</t>
  </si>
  <si>
    <t>Доставка цементу, піску</t>
  </si>
  <si>
    <t>Матеріали</t>
  </si>
  <si>
    <t>Цемент М500 (М400)</t>
  </si>
  <si>
    <t xml:space="preserve">Відсів  фр 2-5 </t>
  </si>
  <si>
    <r>
      <t>Декоративний паркан дерев</t>
    </r>
    <r>
      <rPr>
        <i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яний з фарбуванням</t>
    </r>
  </si>
  <si>
    <t xml:space="preserve">Стовбчики декоративного паркану </t>
  </si>
  <si>
    <t>Плитка троуарна "Старе місто" сіра, 40 мм</t>
  </si>
  <si>
    <t>Диск алмазний 230</t>
  </si>
  <si>
    <t>Рідне місто починається з краси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</si>
</sst>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Century Gothic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7" zoomScaleNormal="100" workbookViewId="0">
      <selection activeCell="B30" sqref="B30"/>
    </sheetView>
  </sheetViews>
  <sheetFormatPr defaultRowHeight="15" x14ac:dyDescent="0.25"/>
  <cols>
    <col min="1" max="1" width="22.7109375" customWidth="1"/>
    <col min="2" max="2" width="44.42578125" customWidth="1"/>
    <col min="6" max="6" width="28.5703125" customWidth="1"/>
  </cols>
  <sheetData>
    <row r="1" spans="1:6" ht="18" x14ac:dyDescent="0.25">
      <c r="A1" s="19" t="s">
        <v>36</v>
      </c>
      <c r="B1" s="20"/>
      <c r="C1" s="20"/>
      <c r="D1" s="20"/>
      <c r="E1" s="20"/>
      <c r="F1" s="21"/>
    </row>
    <row r="2" spans="1:6" ht="90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x14ac:dyDescent="0.25">
      <c r="A3" s="1"/>
      <c r="B3" s="3" t="s">
        <v>6</v>
      </c>
      <c r="C3" s="3"/>
      <c r="D3" s="3"/>
      <c r="E3" s="3"/>
      <c r="F3" s="3"/>
    </row>
    <row r="4" spans="1:6" ht="75" x14ac:dyDescent="0.25">
      <c r="A4" s="4">
        <v>1</v>
      </c>
      <c r="B4" s="5" t="s">
        <v>7</v>
      </c>
      <c r="C4" s="4">
        <v>12</v>
      </c>
      <c r="D4" s="4" t="s">
        <v>8</v>
      </c>
      <c r="E4" s="4">
        <v>800</v>
      </c>
      <c r="F4" s="4">
        <f>C4*E4</f>
        <v>9600</v>
      </c>
    </row>
    <row r="5" spans="1:6" ht="56.25" x14ac:dyDescent="0.25">
      <c r="A5" s="4">
        <v>2</v>
      </c>
      <c r="B5" s="5" t="s">
        <v>9</v>
      </c>
      <c r="C5" s="4">
        <v>155</v>
      </c>
      <c r="D5" s="4" t="s">
        <v>10</v>
      </c>
      <c r="E5" s="4">
        <v>270</v>
      </c>
      <c r="F5" s="4">
        <f>C5*E5</f>
        <v>41850</v>
      </c>
    </row>
    <row r="6" spans="1:6" ht="27" customHeight="1" x14ac:dyDescent="0.3">
      <c r="A6" s="4">
        <v>3</v>
      </c>
      <c r="B6" s="18" t="s">
        <v>11</v>
      </c>
      <c r="C6" s="4">
        <v>155</v>
      </c>
      <c r="D6" s="4" t="s">
        <v>10</v>
      </c>
      <c r="E6" s="4">
        <v>150</v>
      </c>
      <c r="F6" s="4">
        <f>C6*E6</f>
        <v>23250</v>
      </c>
    </row>
    <row r="7" spans="1:6" ht="18.75" x14ac:dyDescent="0.25">
      <c r="A7" s="4">
        <v>4</v>
      </c>
      <c r="B7" s="5" t="s">
        <v>23</v>
      </c>
      <c r="C7" s="4">
        <v>100</v>
      </c>
      <c r="D7" s="4" t="s">
        <v>12</v>
      </c>
      <c r="E7" s="4">
        <v>90</v>
      </c>
      <c r="F7" s="4">
        <f>C7*E7</f>
        <v>9000</v>
      </c>
    </row>
    <row r="8" spans="1:6" ht="37.5" x14ac:dyDescent="0.25">
      <c r="A8" s="4">
        <v>5</v>
      </c>
      <c r="B8" s="5" t="s">
        <v>22</v>
      </c>
      <c r="C8" s="4">
        <v>255</v>
      </c>
      <c r="D8" s="4" t="s">
        <v>12</v>
      </c>
      <c r="E8" s="4">
        <v>100</v>
      </c>
      <c r="F8" s="4">
        <f t="shared" ref="F8:F13" si="0">C8*E8</f>
        <v>25500</v>
      </c>
    </row>
    <row r="9" spans="1:6" ht="37.5" x14ac:dyDescent="0.3">
      <c r="A9" s="4">
        <v>6</v>
      </c>
      <c r="B9" s="6" t="s">
        <v>24</v>
      </c>
      <c r="C9" s="7">
        <v>472</v>
      </c>
      <c r="D9" s="7" t="s">
        <v>12</v>
      </c>
      <c r="E9" s="7">
        <v>90</v>
      </c>
      <c r="F9" s="7">
        <f t="shared" si="0"/>
        <v>42480</v>
      </c>
    </row>
    <row r="10" spans="1:6" ht="18.75" x14ac:dyDescent="0.3">
      <c r="A10" s="4">
        <v>7</v>
      </c>
      <c r="B10" s="8" t="s">
        <v>25</v>
      </c>
      <c r="C10" s="4">
        <v>2</v>
      </c>
      <c r="D10" s="4" t="s">
        <v>13</v>
      </c>
      <c r="E10" s="4">
        <v>2300</v>
      </c>
      <c r="F10" s="4">
        <f t="shared" si="0"/>
        <v>4600</v>
      </c>
    </row>
    <row r="11" spans="1:6" ht="18.75" x14ac:dyDescent="0.3">
      <c r="A11" s="4">
        <v>8</v>
      </c>
      <c r="B11" s="8" t="s">
        <v>26</v>
      </c>
      <c r="C11" s="4">
        <v>4</v>
      </c>
      <c r="D11" s="4" t="s">
        <v>13</v>
      </c>
      <c r="E11" s="4">
        <v>350</v>
      </c>
      <c r="F11" s="4">
        <f t="shared" si="0"/>
        <v>1400</v>
      </c>
    </row>
    <row r="12" spans="1:6" ht="18.75" x14ac:dyDescent="0.3">
      <c r="A12" s="4">
        <v>9</v>
      </c>
      <c r="B12" s="8" t="s">
        <v>27</v>
      </c>
      <c r="C12" s="4">
        <v>3</v>
      </c>
      <c r="D12" s="4" t="s">
        <v>13</v>
      </c>
      <c r="E12" s="4">
        <v>500</v>
      </c>
      <c r="F12" s="4">
        <f t="shared" si="0"/>
        <v>1500</v>
      </c>
    </row>
    <row r="13" spans="1:6" ht="18.75" x14ac:dyDescent="0.3">
      <c r="A13" s="4">
        <v>10</v>
      </c>
      <c r="B13" s="9" t="s">
        <v>28</v>
      </c>
      <c r="C13" s="10">
        <v>2</v>
      </c>
      <c r="D13" s="10" t="s">
        <v>13</v>
      </c>
      <c r="E13" s="10">
        <v>550</v>
      </c>
      <c r="F13" s="10">
        <f t="shared" si="0"/>
        <v>1100</v>
      </c>
    </row>
    <row r="14" spans="1:6" ht="18.75" x14ac:dyDescent="0.25">
      <c r="A14" s="4"/>
      <c r="B14" s="11" t="s">
        <v>29</v>
      </c>
      <c r="C14" s="12"/>
      <c r="D14" s="12"/>
      <c r="E14" s="12"/>
      <c r="F14" s="12"/>
    </row>
    <row r="15" spans="1:6" ht="37.5" x14ac:dyDescent="0.25">
      <c r="A15" s="4">
        <v>11</v>
      </c>
      <c r="B15" s="5" t="s">
        <v>14</v>
      </c>
      <c r="C15" s="4">
        <v>40</v>
      </c>
      <c r="D15" s="4" t="s">
        <v>15</v>
      </c>
      <c r="E15" s="4">
        <v>255</v>
      </c>
      <c r="F15" s="4">
        <f>C15*E15</f>
        <v>10200</v>
      </c>
    </row>
    <row r="16" spans="1:6" ht="18.75" x14ac:dyDescent="0.3">
      <c r="A16" s="4">
        <v>12</v>
      </c>
      <c r="B16" s="9" t="s">
        <v>16</v>
      </c>
      <c r="C16" s="13">
        <v>3</v>
      </c>
      <c r="D16" s="10" t="s">
        <v>15</v>
      </c>
      <c r="E16" s="10">
        <v>800</v>
      </c>
      <c r="F16" s="10">
        <f t="shared" ref="F16:F23" si="1">C16*E16</f>
        <v>2400</v>
      </c>
    </row>
    <row r="17" spans="1:6" ht="18.75" x14ac:dyDescent="0.25">
      <c r="A17" s="4">
        <v>13</v>
      </c>
      <c r="B17" s="5" t="s">
        <v>30</v>
      </c>
      <c r="C17" s="4">
        <v>3</v>
      </c>
      <c r="D17" s="4" t="s">
        <v>15</v>
      </c>
      <c r="E17" s="4">
        <v>3000</v>
      </c>
      <c r="F17" s="4">
        <f t="shared" si="1"/>
        <v>9000</v>
      </c>
    </row>
    <row r="18" spans="1:6" ht="18.75" x14ac:dyDescent="0.3">
      <c r="A18" s="4">
        <v>14</v>
      </c>
      <c r="B18" s="14" t="s">
        <v>31</v>
      </c>
      <c r="C18" s="10">
        <v>30</v>
      </c>
      <c r="D18" s="10" t="s">
        <v>15</v>
      </c>
      <c r="E18" s="10">
        <v>350</v>
      </c>
      <c r="F18" s="10">
        <f t="shared" si="1"/>
        <v>10500</v>
      </c>
    </row>
    <row r="19" spans="1:6" ht="37.5" x14ac:dyDescent="0.25">
      <c r="A19" s="4">
        <v>15</v>
      </c>
      <c r="B19" s="15" t="s">
        <v>32</v>
      </c>
      <c r="C19" s="10">
        <v>472</v>
      </c>
      <c r="D19" s="10" t="s">
        <v>17</v>
      </c>
      <c r="E19" s="10">
        <v>350</v>
      </c>
      <c r="F19" s="10">
        <f t="shared" si="1"/>
        <v>165200</v>
      </c>
    </row>
    <row r="20" spans="1:6" ht="18.75" x14ac:dyDescent="0.25">
      <c r="A20" s="4">
        <v>16</v>
      </c>
      <c r="B20" s="15" t="s">
        <v>33</v>
      </c>
      <c r="C20" s="10">
        <v>200</v>
      </c>
      <c r="D20" s="10" t="s">
        <v>13</v>
      </c>
      <c r="E20" s="10">
        <v>165</v>
      </c>
      <c r="F20" s="10">
        <f t="shared" si="1"/>
        <v>33000</v>
      </c>
    </row>
    <row r="21" spans="1:6" ht="18.75" x14ac:dyDescent="0.25">
      <c r="A21" s="4">
        <v>17</v>
      </c>
      <c r="B21" s="5" t="s">
        <v>18</v>
      </c>
      <c r="C21" s="4">
        <v>255</v>
      </c>
      <c r="D21" s="4" t="s">
        <v>17</v>
      </c>
      <c r="E21" s="4">
        <v>100</v>
      </c>
      <c r="F21" s="4">
        <f t="shared" si="1"/>
        <v>25500</v>
      </c>
    </row>
    <row r="22" spans="1:6" ht="37.5" x14ac:dyDescent="0.25">
      <c r="A22" s="4">
        <v>18</v>
      </c>
      <c r="B22" s="5" t="s">
        <v>34</v>
      </c>
      <c r="C22" s="4">
        <v>155</v>
      </c>
      <c r="D22" s="4" t="s">
        <v>10</v>
      </c>
      <c r="E22" s="4">
        <v>230</v>
      </c>
      <c r="F22" s="4">
        <f t="shared" si="1"/>
        <v>35650</v>
      </c>
    </row>
    <row r="23" spans="1:6" ht="18.75" x14ac:dyDescent="0.25">
      <c r="A23" s="4">
        <v>19</v>
      </c>
      <c r="B23" s="5" t="s">
        <v>35</v>
      </c>
      <c r="C23" s="4">
        <v>1</v>
      </c>
      <c r="D23" s="4" t="s">
        <v>13</v>
      </c>
      <c r="E23" s="4">
        <v>550</v>
      </c>
      <c r="F23" s="4">
        <f t="shared" si="1"/>
        <v>550</v>
      </c>
    </row>
    <row r="24" spans="1:6" ht="18.75" x14ac:dyDescent="0.25">
      <c r="A24" s="22" t="s">
        <v>19</v>
      </c>
      <c r="B24" s="23"/>
      <c r="C24" s="23"/>
      <c r="D24" s="23"/>
      <c r="E24" s="24"/>
      <c r="F24" s="16">
        <f>SUM(F4:F23)</f>
        <v>452280</v>
      </c>
    </row>
    <row r="25" spans="1:6" ht="18.75" x14ac:dyDescent="0.25">
      <c r="A25" s="22" t="s">
        <v>20</v>
      </c>
      <c r="B25" s="23"/>
      <c r="C25" s="23"/>
      <c r="D25" s="23"/>
      <c r="E25" s="24"/>
      <c r="F25" s="16">
        <f>F26-F24</f>
        <v>45228.000000000058</v>
      </c>
    </row>
    <row r="26" spans="1:6" ht="20.25" x14ac:dyDescent="0.25">
      <c r="A26" s="25" t="s">
        <v>21</v>
      </c>
      <c r="B26" s="26"/>
      <c r="C26" s="26"/>
      <c r="D26" s="26"/>
      <c r="E26" s="27"/>
      <c r="F26" s="17">
        <f>F24*1.1</f>
        <v>497508.00000000006</v>
      </c>
    </row>
  </sheetData>
  <mergeCells count="4">
    <mergeCell ref="A1:F1"/>
    <mergeCell ref="A24:E24"/>
    <mergeCell ref="A25:E25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2021-06-04T07:19:49Z</dcterms:modified>
</cp:coreProperties>
</file>