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45"/>
  <c r="F46"/>
  <c r="F47"/>
  <c r="F48"/>
  <c r="F49"/>
  <c r="F50"/>
  <c r="F51"/>
  <c r="F52"/>
  <c r="F53"/>
  <c r="F54"/>
  <c r="F55"/>
  <c r="F56"/>
  <c r="F57"/>
  <c r="F58"/>
  <c r="F59"/>
  <c r="F60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4"/>
  <c r="F15"/>
  <c r="F16"/>
  <c r="F17"/>
  <c r="F18"/>
  <c r="F19"/>
  <c r="F20"/>
  <c r="F21"/>
  <c r="F22"/>
  <c r="F12" l="1"/>
  <c r="F11"/>
  <c r="F10"/>
  <c r="F9"/>
  <c r="F8"/>
  <c r="F7"/>
  <c r="F6"/>
  <c r="F5"/>
  <c r="F4"/>
  <c r="F61" l="1"/>
  <c r="F63" s="1"/>
  <c r="F62" l="1"/>
</calcChain>
</file>

<file path=xl/sharedStrings.xml><?xml version="1.0" encoding="utf-8"?>
<sst xmlns="http://schemas.openxmlformats.org/spreadsheetml/2006/main" count="124" uniqueCount="47">
  <si>
    <t>№ 
п/п</t>
  </si>
  <si>
    <t>Ціна за одиницю, грн</t>
  </si>
  <si>
    <t>Необхідна 
кількість</t>
  </si>
  <si>
    <t>Одиниця виміру</t>
  </si>
  <si>
    <t>Вид матеріалу / послуги,
які будуть придбані за власні кошти ОСББ</t>
  </si>
  <si>
    <t>Власні кошти
ОСББ,
грн</t>
  </si>
  <si>
    <t>Тротуарна плитка</t>
  </si>
  <si>
    <t>Бордюр</t>
  </si>
  <si>
    <t>Вирівнювання грунту</t>
  </si>
  <si>
    <t>Гравійно-піщана суміш (підложка під плитку)</t>
  </si>
  <si>
    <t>Пісок</t>
  </si>
  <si>
    <t>Пісчано-цементна суміш</t>
  </si>
  <si>
    <t>Робота</t>
  </si>
  <si>
    <t>кв.м.</t>
  </si>
  <si>
    <t>м.</t>
  </si>
  <si>
    <t>т</t>
  </si>
  <si>
    <t>Демонтаж старого огородження</t>
  </si>
  <si>
    <t>Щебень 0-20 мм</t>
  </si>
  <si>
    <t>Арматура d-8 мм, 2 м.</t>
  </si>
  <si>
    <t xml:space="preserve">Крышка на забор бетонная Мегалит "Парапет Скала" 715х170х60 мм </t>
  </si>
  <si>
    <t>Цемент М-500, мешок 25 кг.</t>
  </si>
  <si>
    <t>Бетон</t>
  </si>
  <si>
    <t>пог.м.</t>
  </si>
  <si>
    <t>шт.</t>
  </si>
  <si>
    <t>куб.м.</t>
  </si>
  <si>
    <t>послуга</t>
  </si>
  <si>
    <t>Роботи по вирівнюванню грунту</t>
  </si>
  <si>
    <t>Плитка забору (довжина 1,5м.)</t>
  </si>
  <si>
    <t>Стовпчик 1,0 м. (на одну плиту)</t>
  </si>
  <si>
    <t>Кришка на стовпчик (бетон)</t>
  </si>
  <si>
    <t>Робота по монтажу забору</t>
  </si>
  <si>
    <t>Лавочки (довжина 2,0 м.) зі спинкою</t>
  </si>
  <si>
    <t>Урна для сміття</t>
  </si>
  <si>
    <t>Вазон для квітів  (гранітна крошка)</t>
  </si>
  <si>
    <t>Демонтаж старого паркану</t>
  </si>
  <si>
    <t>Копання траншеї під фундамент</t>
  </si>
  <si>
    <t>Гідроізоляція верхньої частини фундаменту</t>
  </si>
  <si>
    <t>Будівництво цегляного паркану (ліва сторона, 2 стовпчики, довжина-4 метри, висота 1,8 метри, ширина - 0,5 метра)</t>
  </si>
  <si>
    <t>Будівництво цегляного паркану (права сторона, 2 стовпчики, довжина-2 метри, висота 1,8 метри, ширина - 0,5 метра)</t>
  </si>
  <si>
    <t>Встановлення кованих елементів паркану</t>
  </si>
  <si>
    <t>Встановлення кришок на стовки (бетонні)</t>
  </si>
  <si>
    <t>Погрузка сміття</t>
  </si>
  <si>
    <t>Вивіз сміття</t>
  </si>
  <si>
    <t>Загальна вартість матеріалів/послуг :</t>
  </si>
  <si>
    <t>Непередбачені витрати (не менше 10%):</t>
  </si>
  <si>
    <t>Бюжет проєкту:</t>
  </si>
  <si>
    <t>Мрій в нас лише одна - комфортне подвір'я Караваєва, 2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</si>
</sst>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/>
    <xf numFmtId="2" fontId="7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zoomScale="120" zoomScaleNormal="120" workbookViewId="0">
      <selection activeCell="G59" sqref="G59"/>
    </sheetView>
  </sheetViews>
  <sheetFormatPr defaultRowHeight="15.7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ht="18">
      <c r="A1" s="6"/>
      <c r="B1" s="24" t="s">
        <v>46</v>
      </c>
      <c r="C1" s="24"/>
      <c r="D1" s="24"/>
      <c r="E1" s="24"/>
      <c r="F1" s="24"/>
    </row>
    <row r="2" spans="1:6" ht="54" customHeight="1">
      <c r="A2" s="13" t="s">
        <v>0</v>
      </c>
      <c r="B2" s="14" t="s">
        <v>4</v>
      </c>
      <c r="C2" s="14" t="s">
        <v>2</v>
      </c>
      <c r="D2" s="14" t="s">
        <v>3</v>
      </c>
      <c r="E2" s="15" t="s">
        <v>1</v>
      </c>
      <c r="F2" s="16" t="s">
        <v>5</v>
      </c>
    </row>
    <row r="3" spans="1:6" ht="18" customHeight="1">
      <c r="A3" s="13"/>
      <c r="B3" s="14"/>
      <c r="C3" s="14"/>
      <c r="D3" s="14"/>
      <c r="E3" s="15"/>
      <c r="F3" s="17"/>
    </row>
    <row r="4" spans="1:6" ht="18">
      <c r="A4" s="3">
        <v>1</v>
      </c>
      <c r="B4" s="8" t="s">
        <v>6</v>
      </c>
      <c r="C4" s="9">
        <v>20</v>
      </c>
      <c r="D4" s="10" t="s">
        <v>13</v>
      </c>
      <c r="E4" s="11">
        <v>300</v>
      </c>
      <c r="F4" s="4">
        <f>C4*E4</f>
        <v>6000</v>
      </c>
    </row>
    <row r="5" spans="1:6" ht="18">
      <c r="A5" s="3">
        <v>2</v>
      </c>
      <c r="B5" s="8" t="s">
        <v>7</v>
      </c>
      <c r="C5" s="9">
        <v>18</v>
      </c>
      <c r="D5" s="10" t="s">
        <v>14</v>
      </c>
      <c r="E5" s="11">
        <v>200</v>
      </c>
      <c r="F5" s="4">
        <f t="shared" ref="F5:F60" si="0">C5*E5</f>
        <v>3600</v>
      </c>
    </row>
    <row r="6" spans="1:6" ht="18">
      <c r="A6" s="3">
        <v>3</v>
      </c>
      <c r="B6" s="8" t="s">
        <v>8</v>
      </c>
      <c r="C6" s="9">
        <v>20</v>
      </c>
      <c r="D6" s="10" t="s">
        <v>13</v>
      </c>
      <c r="E6" s="11">
        <v>100</v>
      </c>
      <c r="F6" s="4">
        <f t="shared" si="0"/>
        <v>2000</v>
      </c>
    </row>
    <row r="7" spans="1:6" ht="18">
      <c r="A7" s="3">
        <v>4</v>
      </c>
      <c r="B7" s="8" t="s">
        <v>9</v>
      </c>
      <c r="C7" s="9">
        <v>4</v>
      </c>
      <c r="D7" s="10" t="s">
        <v>15</v>
      </c>
      <c r="E7" s="11">
        <v>350</v>
      </c>
      <c r="F7" s="4">
        <f t="shared" si="0"/>
        <v>1400</v>
      </c>
    </row>
    <row r="8" spans="1:6" ht="18">
      <c r="A8" s="3">
        <v>5</v>
      </c>
      <c r="B8" s="8" t="s">
        <v>10</v>
      </c>
      <c r="C8" s="9">
        <v>1.68</v>
      </c>
      <c r="D8" s="10" t="s">
        <v>15</v>
      </c>
      <c r="E8" s="11">
        <v>300</v>
      </c>
      <c r="F8" s="4">
        <f t="shared" si="0"/>
        <v>504</v>
      </c>
    </row>
    <row r="9" spans="1:6" ht="18">
      <c r="A9" s="3">
        <v>6</v>
      </c>
      <c r="B9" s="8" t="s">
        <v>11</v>
      </c>
      <c r="C9" s="9">
        <v>1.68</v>
      </c>
      <c r="D9" s="10" t="s">
        <v>15</v>
      </c>
      <c r="E9" s="11">
        <v>3344</v>
      </c>
      <c r="F9" s="4">
        <f t="shared" si="0"/>
        <v>5617.92</v>
      </c>
    </row>
    <row r="10" spans="1:6" ht="18">
      <c r="A10" s="3">
        <v>7</v>
      </c>
      <c r="B10" s="8" t="s">
        <v>12</v>
      </c>
      <c r="C10" s="9">
        <v>20</v>
      </c>
      <c r="D10" s="10" t="s">
        <v>13</v>
      </c>
      <c r="E10" s="11">
        <v>300</v>
      </c>
      <c r="F10" s="4">
        <f t="shared" si="0"/>
        <v>6000</v>
      </c>
    </row>
    <row r="11" spans="1:6" ht="18">
      <c r="A11" s="3">
        <v>8</v>
      </c>
      <c r="B11" s="8" t="s">
        <v>16</v>
      </c>
      <c r="C11" s="9">
        <v>13</v>
      </c>
      <c r="D11" s="10" t="s">
        <v>22</v>
      </c>
      <c r="E11" s="11">
        <v>300</v>
      </c>
      <c r="F11" s="4">
        <f t="shared" si="0"/>
        <v>3900</v>
      </c>
    </row>
    <row r="12" spans="1:6" ht="18">
      <c r="A12" s="3">
        <v>9</v>
      </c>
      <c r="B12" s="8" t="s">
        <v>10</v>
      </c>
      <c r="C12" s="9">
        <v>1</v>
      </c>
      <c r="D12" s="10" t="s">
        <v>15</v>
      </c>
      <c r="E12" s="11">
        <v>300</v>
      </c>
      <c r="F12" s="4">
        <f t="shared" si="0"/>
        <v>300</v>
      </c>
    </row>
    <row r="13" spans="1:6" ht="18">
      <c r="A13" s="3">
        <v>10</v>
      </c>
      <c r="B13" s="8" t="s">
        <v>17</v>
      </c>
      <c r="C13" s="9">
        <v>1</v>
      </c>
      <c r="D13" s="10" t="s">
        <v>15</v>
      </c>
      <c r="E13" s="11">
        <v>400</v>
      </c>
      <c r="F13" s="4">
        <f t="shared" si="0"/>
        <v>400</v>
      </c>
    </row>
    <row r="14" spans="1:6" ht="18">
      <c r="A14" s="3">
        <v>11</v>
      </c>
      <c r="B14" s="8" t="s">
        <v>18</v>
      </c>
      <c r="C14" s="9">
        <v>85</v>
      </c>
      <c r="D14" s="10" t="s">
        <v>23</v>
      </c>
      <c r="E14" s="11">
        <v>55</v>
      </c>
      <c r="F14" s="4">
        <f t="shared" si="0"/>
        <v>4675</v>
      </c>
    </row>
    <row r="15" spans="1:6" ht="18">
      <c r="A15" s="3">
        <v>12</v>
      </c>
      <c r="B15" s="8" t="s">
        <v>19</v>
      </c>
      <c r="C15" s="9">
        <v>8</v>
      </c>
      <c r="D15" s="10" t="s">
        <v>23</v>
      </c>
      <c r="E15" s="11">
        <v>500</v>
      </c>
      <c r="F15" s="4">
        <f t="shared" si="0"/>
        <v>4000</v>
      </c>
    </row>
    <row r="16" spans="1:6" ht="18">
      <c r="A16" s="3">
        <v>13</v>
      </c>
      <c r="B16" s="8" t="s">
        <v>20</v>
      </c>
      <c r="C16" s="9">
        <v>1</v>
      </c>
      <c r="D16" s="10" t="s">
        <v>23</v>
      </c>
      <c r="E16" s="11">
        <v>120</v>
      </c>
      <c r="F16" s="4">
        <f t="shared" si="0"/>
        <v>120</v>
      </c>
    </row>
    <row r="17" spans="1:6" ht="18">
      <c r="A17" s="3">
        <v>14</v>
      </c>
      <c r="B17" s="8" t="s">
        <v>21</v>
      </c>
      <c r="C17" s="9">
        <v>3.25</v>
      </c>
      <c r="D17" s="10" t="s">
        <v>24</v>
      </c>
      <c r="E17" s="11">
        <v>2600</v>
      </c>
      <c r="F17" s="4">
        <f t="shared" si="0"/>
        <v>8450</v>
      </c>
    </row>
    <row r="18" spans="1:6" ht="18">
      <c r="A18" s="3">
        <v>15</v>
      </c>
      <c r="B18" s="8" t="s">
        <v>12</v>
      </c>
      <c r="C18" s="9">
        <v>1</v>
      </c>
      <c r="D18" s="10" t="s">
        <v>25</v>
      </c>
      <c r="E18" s="11">
        <v>15000</v>
      </c>
      <c r="F18" s="4">
        <f t="shared" si="0"/>
        <v>15000</v>
      </c>
    </row>
    <row r="19" spans="1:6" ht="18">
      <c r="A19" s="3">
        <v>16</v>
      </c>
      <c r="B19" s="8" t="s">
        <v>6</v>
      </c>
      <c r="C19" s="9">
        <v>10</v>
      </c>
      <c r="D19" s="10" t="s">
        <v>13</v>
      </c>
      <c r="E19" s="11">
        <v>300</v>
      </c>
      <c r="F19" s="4">
        <f t="shared" si="0"/>
        <v>3000</v>
      </c>
    </row>
    <row r="20" spans="1:6" ht="18">
      <c r="A20" s="3">
        <v>17</v>
      </c>
      <c r="B20" s="8" t="s">
        <v>26</v>
      </c>
      <c r="C20" s="9">
        <v>10</v>
      </c>
      <c r="D20" s="10" t="s">
        <v>13</v>
      </c>
      <c r="E20" s="11">
        <v>100</v>
      </c>
      <c r="F20" s="4">
        <f t="shared" si="0"/>
        <v>1000</v>
      </c>
    </row>
    <row r="21" spans="1:6" ht="18">
      <c r="A21" s="3">
        <v>18</v>
      </c>
      <c r="B21" s="8" t="s">
        <v>9</v>
      </c>
      <c r="C21" s="9">
        <v>2</v>
      </c>
      <c r="D21" s="10" t="s">
        <v>15</v>
      </c>
      <c r="E21" s="11">
        <v>350</v>
      </c>
      <c r="F21" s="4">
        <f t="shared" si="0"/>
        <v>700</v>
      </c>
    </row>
    <row r="22" spans="1:6" ht="18">
      <c r="A22" s="3">
        <v>19</v>
      </c>
      <c r="B22" s="8" t="s">
        <v>10</v>
      </c>
      <c r="C22" s="9">
        <v>1</v>
      </c>
      <c r="D22" s="10" t="s">
        <v>15</v>
      </c>
      <c r="E22" s="11">
        <v>300</v>
      </c>
      <c r="F22" s="4">
        <f t="shared" si="0"/>
        <v>300</v>
      </c>
    </row>
    <row r="23" spans="1:6" ht="18">
      <c r="A23" s="3">
        <v>20</v>
      </c>
      <c r="B23" s="8" t="s">
        <v>11</v>
      </c>
      <c r="C23" s="9">
        <v>1</v>
      </c>
      <c r="D23" s="10" t="s">
        <v>15</v>
      </c>
      <c r="E23" s="11">
        <v>3344</v>
      </c>
      <c r="F23" s="4">
        <f t="shared" si="0"/>
        <v>3344</v>
      </c>
    </row>
    <row r="24" spans="1:6" ht="18">
      <c r="A24" s="3">
        <v>21</v>
      </c>
      <c r="B24" s="8" t="s">
        <v>12</v>
      </c>
      <c r="C24" s="9">
        <v>10</v>
      </c>
      <c r="D24" s="10" t="s">
        <v>13</v>
      </c>
      <c r="E24" s="11">
        <v>300</v>
      </c>
      <c r="F24" s="4">
        <f t="shared" si="0"/>
        <v>3000</v>
      </c>
    </row>
    <row r="25" spans="1:6" ht="18">
      <c r="A25" s="3">
        <v>22</v>
      </c>
      <c r="B25" s="8" t="s">
        <v>7</v>
      </c>
      <c r="C25" s="9">
        <v>10</v>
      </c>
      <c r="D25" s="10" t="s">
        <v>22</v>
      </c>
      <c r="E25" s="11">
        <v>200</v>
      </c>
      <c r="F25" s="4">
        <f t="shared" si="0"/>
        <v>2000</v>
      </c>
    </row>
    <row r="26" spans="1:6" ht="18">
      <c r="A26" s="3">
        <v>23</v>
      </c>
      <c r="B26" s="8" t="s">
        <v>9</v>
      </c>
      <c r="C26" s="9">
        <v>4</v>
      </c>
      <c r="D26" s="10" t="s">
        <v>15</v>
      </c>
      <c r="E26" s="11">
        <v>350</v>
      </c>
      <c r="F26" s="4">
        <f t="shared" si="0"/>
        <v>1400</v>
      </c>
    </row>
    <row r="27" spans="1:6" ht="18">
      <c r="A27" s="3">
        <v>24</v>
      </c>
      <c r="B27" s="8" t="s">
        <v>26</v>
      </c>
      <c r="C27" s="9">
        <v>18</v>
      </c>
      <c r="D27" s="10" t="s">
        <v>13</v>
      </c>
      <c r="E27" s="11">
        <v>100</v>
      </c>
      <c r="F27" s="4">
        <f t="shared" si="0"/>
        <v>1800</v>
      </c>
    </row>
    <row r="28" spans="1:6" ht="18">
      <c r="A28" s="3">
        <v>25</v>
      </c>
      <c r="B28" s="8" t="s">
        <v>6</v>
      </c>
      <c r="C28" s="9">
        <v>18</v>
      </c>
      <c r="D28" s="10" t="s">
        <v>13</v>
      </c>
      <c r="E28" s="11">
        <v>300</v>
      </c>
      <c r="F28" s="4">
        <f t="shared" si="0"/>
        <v>5400</v>
      </c>
    </row>
    <row r="29" spans="1:6" ht="18">
      <c r="A29" s="3">
        <v>26</v>
      </c>
      <c r="B29" s="8" t="s">
        <v>10</v>
      </c>
      <c r="C29" s="9">
        <v>2</v>
      </c>
      <c r="D29" s="10" t="s">
        <v>15</v>
      </c>
      <c r="E29" s="11">
        <v>300</v>
      </c>
      <c r="F29" s="4">
        <f t="shared" si="0"/>
        <v>600</v>
      </c>
    </row>
    <row r="30" spans="1:6" ht="18">
      <c r="A30" s="3">
        <v>27</v>
      </c>
      <c r="B30" s="8" t="s">
        <v>11</v>
      </c>
      <c r="C30" s="9">
        <v>2</v>
      </c>
      <c r="D30" s="10" t="s">
        <v>15</v>
      </c>
      <c r="E30" s="11">
        <v>3344</v>
      </c>
      <c r="F30" s="4">
        <f t="shared" si="0"/>
        <v>6688</v>
      </c>
    </row>
    <row r="31" spans="1:6" ht="18">
      <c r="A31" s="3">
        <v>28</v>
      </c>
      <c r="B31" s="8" t="s">
        <v>12</v>
      </c>
      <c r="C31" s="9">
        <v>18</v>
      </c>
      <c r="D31" s="10" t="s">
        <v>13</v>
      </c>
      <c r="E31" s="11">
        <v>300</v>
      </c>
      <c r="F31" s="4">
        <f t="shared" si="0"/>
        <v>5400</v>
      </c>
    </row>
    <row r="32" spans="1:6" ht="18">
      <c r="A32" s="3">
        <v>29</v>
      </c>
      <c r="B32" s="8" t="s">
        <v>7</v>
      </c>
      <c r="C32" s="9">
        <v>28</v>
      </c>
      <c r="D32" s="10" t="s">
        <v>23</v>
      </c>
      <c r="E32" s="11">
        <v>200</v>
      </c>
      <c r="F32" s="4">
        <f t="shared" si="0"/>
        <v>5600</v>
      </c>
    </row>
    <row r="33" spans="1:6" ht="18">
      <c r="A33" s="3">
        <v>30</v>
      </c>
      <c r="B33" s="8" t="s">
        <v>27</v>
      </c>
      <c r="C33" s="9">
        <v>29</v>
      </c>
      <c r="D33" s="10" t="s">
        <v>23</v>
      </c>
      <c r="E33" s="11">
        <v>250</v>
      </c>
      <c r="F33" s="4">
        <f t="shared" si="0"/>
        <v>7250</v>
      </c>
    </row>
    <row r="34" spans="1:6" ht="18">
      <c r="A34" s="3">
        <v>31</v>
      </c>
      <c r="B34" s="8" t="s">
        <v>28</v>
      </c>
      <c r="C34" s="9">
        <v>33</v>
      </c>
      <c r="D34" s="10" t="s">
        <v>23</v>
      </c>
      <c r="E34" s="11">
        <v>200</v>
      </c>
      <c r="F34" s="4">
        <f t="shared" si="0"/>
        <v>6600</v>
      </c>
    </row>
    <row r="35" spans="1:6" ht="18">
      <c r="A35" s="3">
        <v>32</v>
      </c>
      <c r="B35" s="8" t="s">
        <v>29</v>
      </c>
      <c r="C35" s="9">
        <v>33</v>
      </c>
      <c r="D35" s="10" t="s">
        <v>23</v>
      </c>
      <c r="E35" s="11">
        <v>70</v>
      </c>
      <c r="F35" s="4">
        <f t="shared" si="0"/>
        <v>2310</v>
      </c>
    </row>
    <row r="36" spans="1:6" ht="18">
      <c r="A36" s="3">
        <v>33</v>
      </c>
      <c r="B36" s="8" t="s">
        <v>30</v>
      </c>
      <c r="C36" s="9">
        <v>1</v>
      </c>
      <c r="D36" s="10" t="s">
        <v>25</v>
      </c>
      <c r="E36" s="11">
        <v>5000</v>
      </c>
      <c r="F36" s="4">
        <f t="shared" si="0"/>
        <v>5000</v>
      </c>
    </row>
    <row r="37" spans="1:6" ht="18">
      <c r="A37" s="3">
        <v>35</v>
      </c>
      <c r="B37" s="8" t="s">
        <v>31</v>
      </c>
      <c r="C37" s="9">
        <v>3</v>
      </c>
      <c r="D37" s="10" t="s">
        <v>23</v>
      </c>
      <c r="E37" s="11">
        <v>14000</v>
      </c>
      <c r="F37" s="4">
        <f t="shared" si="0"/>
        <v>42000</v>
      </c>
    </row>
    <row r="38" spans="1:6" ht="18">
      <c r="A38" s="3">
        <v>36</v>
      </c>
      <c r="B38" s="8" t="s">
        <v>32</v>
      </c>
      <c r="C38" s="9">
        <v>3</v>
      </c>
      <c r="D38" s="10" t="s">
        <v>23</v>
      </c>
      <c r="E38" s="11">
        <v>4000</v>
      </c>
      <c r="F38" s="4">
        <f t="shared" si="0"/>
        <v>12000</v>
      </c>
    </row>
    <row r="39" spans="1:6" ht="18">
      <c r="A39" s="3">
        <v>37</v>
      </c>
      <c r="B39" s="8" t="s">
        <v>33</v>
      </c>
      <c r="C39" s="9">
        <v>3</v>
      </c>
      <c r="D39" s="10" t="s">
        <v>23</v>
      </c>
      <c r="E39" s="11">
        <v>1000</v>
      </c>
      <c r="F39" s="4">
        <f t="shared" si="0"/>
        <v>3000</v>
      </c>
    </row>
    <row r="40" spans="1:6" ht="18">
      <c r="A40" s="3">
        <v>38</v>
      </c>
      <c r="B40" s="8" t="s">
        <v>16</v>
      </c>
      <c r="C40" s="9">
        <v>40</v>
      </c>
      <c r="D40" s="10" t="s">
        <v>22</v>
      </c>
      <c r="E40" s="11">
        <v>300</v>
      </c>
      <c r="F40" s="4">
        <f t="shared" si="0"/>
        <v>12000</v>
      </c>
    </row>
    <row r="41" spans="1:6" ht="18">
      <c r="A41" s="3">
        <v>39</v>
      </c>
      <c r="B41" s="8" t="s">
        <v>10</v>
      </c>
      <c r="C41" s="9">
        <v>2.5</v>
      </c>
      <c r="D41" s="10" t="s">
        <v>15</v>
      </c>
      <c r="E41" s="11">
        <v>300</v>
      </c>
      <c r="F41" s="4">
        <f t="shared" si="0"/>
        <v>750</v>
      </c>
    </row>
    <row r="42" spans="1:6" ht="18">
      <c r="A42" s="3">
        <v>40</v>
      </c>
      <c r="B42" s="8" t="s">
        <v>17</v>
      </c>
      <c r="C42" s="9">
        <v>2</v>
      </c>
      <c r="D42" s="10" t="s">
        <v>15</v>
      </c>
      <c r="E42" s="11">
        <v>400</v>
      </c>
      <c r="F42" s="4">
        <f t="shared" si="0"/>
        <v>800</v>
      </c>
    </row>
    <row r="43" spans="1:6" ht="18">
      <c r="A43" s="3">
        <v>41</v>
      </c>
      <c r="B43" s="8" t="s">
        <v>18</v>
      </c>
      <c r="C43" s="9">
        <v>340</v>
      </c>
      <c r="D43" s="10" t="s">
        <v>23</v>
      </c>
      <c r="E43" s="11">
        <v>55</v>
      </c>
      <c r="F43" s="4">
        <f t="shared" si="0"/>
        <v>18700</v>
      </c>
    </row>
    <row r="44" spans="1:6" ht="18">
      <c r="A44" s="3">
        <v>42</v>
      </c>
      <c r="B44" s="8" t="s">
        <v>19</v>
      </c>
      <c r="C44" s="9">
        <v>24</v>
      </c>
      <c r="D44" s="10" t="s">
        <v>23</v>
      </c>
      <c r="E44" s="11">
        <v>500</v>
      </c>
      <c r="F44" s="4">
        <f t="shared" si="0"/>
        <v>12000</v>
      </c>
    </row>
    <row r="45" spans="1:6" ht="18">
      <c r="A45" s="3">
        <v>43</v>
      </c>
      <c r="B45" s="8" t="s">
        <v>20</v>
      </c>
      <c r="C45" s="9">
        <v>4</v>
      </c>
      <c r="D45" s="10" t="s">
        <v>23</v>
      </c>
      <c r="E45" s="11">
        <v>120</v>
      </c>
      <c r="F45" s="4">
        <f t="shared" si="0"/>
        <v>480</v>
      </c>
    </row>
    <row r="46" spans="1:6" ht="18">
      <c r="A46" s="3">
        <v>44</v>
      </c>
      <c r="B46" s="8" t="s">
        <v>21</v>
      </c>
      <c r="C46" s="9">
        <v>14</v>
      </c>
      <c r="D46" s="10" t="s">
        <v>24</v>
      </c>
      <c r="E46" s="11">
        <v>2600</v>
      </c>
      <c r="F46" s="4">
        <f t="shared" si="0"/>
        <v>36400</v>
      </c>
    </row>
    <row r="47" spans="1:6" ht="18">
      <c r="A47" s="3">
        <v>45</v>
      </c>
      <c r="B47" s="8" t="s">
        <v>12</v>
      </c>
      <c r="C47" s="9">
        <v>1</v>
      </c>
      <c r="D47" s="10" t="s">
        <v>25</v>
      </c>
      <c r="E47" s="11">
        <v>25000</v>
      </c>
      <c r="F47" s="4">
        <f t="shared" si="0"/>
        <v>25000</v>
      </c>
    </row>
    <row r="48" spans="1:6" ht="18">
      <c r="A48" s="3">
        <v>46</v>
      </c>
      <c r="B48" s="8" t="s">
        <v>34</v>
      </c>
      <c r="C48" s="9">
        <v>1</v>
      </c>
      <c r="D48" s="10" t="s">
        <v>25</v>
      </c>
      <c r="E48" s="11">
        <v>15000</v>
      </c>
      <c r="F48" s="4">
        <f t="shared" si="0"/>
        <v>15000</v>
      </c>
    </row>
    <row r="49" spans="1:6" ht="18">
      <c r="A49" s="3">
        <v>47</v>
      </c>
      <c r="B49" s="8" t="s">
        <v>35</v>
      </c>
      <c r="C49" s="9">
        <v>6</v>
      </c>
      <c r="D49" s="10" t="s">
        <v>14</v>
      </c>
      <c r="E49" s="11">
        <v>200</v>
      </c>
      <c r="F49" s="4">
        <f t="shared" si="0"/>
        <v>1200</v>
      </c>
    </row>
    <row r="50" spans="1:6" ht="18">
      <c r="A50" s="3">
        <v>48</v>
      </c>
      <c r="B50" s="8" t="s">
        <v>10</v>
      </c>
      <c r="C50" s="9">
        <v>1</v>
      </c>
      <c r="D50" s="10" t="s">
        <v>15</v>
      </c>
      <c r="E50" s="11">
        <v>300</v>
      </c>
      <c r="F50" s="4">
        <f t="shared" si="0"/>
        <v>300</v>
      </c>
    </row>
    <row r="51" spans="1:6" ht="18">
      <c r="A51" s="3">
        <v>49</v>
      </c>
      <c r="B51" s="8" t="s">
        <v>17</v>
      </c>
      <c r="C51" s="9">
        <v>1</v>
      </c>
      <c r="D51" s="10" t="s">
        <v>15</v>
      </c>
      <c r="E51" s="11">
        <v>400</v>
      </c>
      <c r="F51" s="4">
        <f t="shared" si="0"/>
        <v>400</v>
      </c>
    </row>
    <row r="52" spans="1:6" ht="18">
      <c r="A52" s="3">
        <v>50</v>
      </c>
      <c r="B52" s="8" t="s">
        <v>18</v>
      </c>
      <c r="C52" s="9">
        <v>43</v>
      </c>
      <c r="D52" s="10" t="s">
        <v>23</v>
      </c>
      <c r="E52" s="11">
        <v>55</v>
      </c>
      <c r="F52" s="4">
        <f t="shared" si="0"/>
        <v>2365</v>
      </c>
    </row>
    <row r="53" spans="1:6" ht="18">
      <c r="A53" s="3">
        <v>51</v>
      </c>
      <c r="B53" s="8" t="s">
        <v>21</v>
      </c>
      <c r="C53" s="9">
        <v>2</v>
      </c>
      <c r="D53" s="10" t="s">
        <v>24</v>
      </c>
      <c r="E53" s="11">
        <v>2600</v>
      </c>
      <c r="F53" s="4">
        <f t="shared" si="0"/>
        <v>5200</v>
      </c>
    </row>
    <row r="54" spans="1:6" ht="18">
      <c r="A54" s="3">
        <v>52</v>
      </c>
      <c r="B54" s="8" t="s">
        <v>36</v>
      </c>
      <c r="C54" s="9">
        <v>6</v>
      </c>
      <c r="D54" s="10" t="s">
        <v>14</v>
      </c>
      <c r="E54" s="11">
        <v>1000</v>
      </c>
      <c r="F54" s="4">
        <f t="shared" si="0"/>
        <v>6000</v>
      </c>
    </row>
    <row r="55" spans="1:6" ht="27" customHeight="1">
      <c r="A55" s="3">
        <v>53</v>
      </c>
      <c r="B55" s="8" t="s">
        <v>37</v>
      </c>
      <c r="C55" s="9">
        <v>3.6</v>
      </c>
      <c r="D55" s="10" t="s">
        <v>13</v>
      </c>
      <c r="E55" s="11">
        <v>18000</v>
      </c>
      <c r="F55" s="4">
        <f t="shared" si="0"/>
        <v>64800</v>
      </c>
    </row>
    <row r="56" spans="1:6" ht="34.5" customHeight="1">
      <c r="A56" s="3">
        <v>54</v>
      </c>
      <c r="B56" s="8" t="s">
        <v>38</v>
      </c>
      <c r="C56" s="9">
        <v>1.8</v>
      </c>
      <c r="D56" s="10" t="s">
        <v>13</v>
      </c>
      <c r="E56" s="11">
        <v>18000</v>
      </c>
      <c r="F56" s="4">
        <f t="shared" si="0"/>
        <v>32400</v>
      </c>
    </row>
    <row r="57" spans="1:6" ht="18">
      <c r="A57" s="3">
        <v>55</v>
      </c>
      <c r="B57" s="8" t="s">
        <v>39</v>
      </c>
      <c r="C57" s="9">
        <v>4</v>
      </c>
      <c r="D57" s="10" t="s">
        <v>22</v>
      </c>
      <c r="E57" s="11">
        <v>2500</v>
      </c>
      <c r="F57" s="4">
        <f t="shared" si="0"/>
        <v>10000</v>
      </c>
    </row>
    <row r="58" spans="1:6" ht="18">
      <c r="A58" s="3">
        <v>56</v>
      </c>
      <c r="B58" s="8" t="s">
        <v>40</v>
      </c>
      <c r="C58" s="9">
        <v>4</v>
      </c>
      <c r="D58" s="10" t="s">
        <v>23</v>
      </c>
      <c r="E58" s="11">
        <v>1500</v>
      </c>
      <c r="F58" s="4">
        <f t="shared" si="0"/>
        <v>6000</v>
      </c>
    </row>
    <row r="59" spans="1:6" ht="18">
      <c r="A59" s="3">
        <v>57</v>
      </c>
      <c r="B59" s="8" t="s">
        <v>41</v>
      </c>
      <c r="C59" s="9">
        <v>1</v>
      </c>
      <c r="D59" s="10" t="s">
        <v>25</v>
      </c>
      <c r="E59" s="11">
        <v>10000</v>
      </c>
      <c r="F59" s="4">
        <f t="shared" si="0"/>
        <v>10000</v>
      </c>
    </row>
    <row r="60" spans="1:6" ht="18">
      <c r="A60" s="3">
        <v>58</v>
      </c>
      <c r="B60" s="8" t="s">
        <v>42</v>
      </c>
      <c r="C60" s="9">
        <v>1</v>
      </c>
      <c r="D60" s="10" t="s">
        <v>25</v>
      </c>
      <c r="E60" s="11">
        <v>10000</v>
      </c>
      <c r="F60" s="4">
        <f t="shared" si="0"/>
        <v>10000</v>
      </c>
    </row>
    <row r="61" spans="1:6" ht="18">
      <c r="A61" s="5"/>
      <c r="B61" s="22" t="s">
        <v>43</v>
      </c>
      <c r="C61" s="22"/>
      <c r="D61" s="22"/>
      <c r="E61" s="23"/>
      <c r="F61" s="4">
        <f>SUM(F4:F60)</f>
        <v>450153.92</v>
      </c>
    </row>
    <row r="62" spans="1:6" ht="18" customHeight="1">
      <c r="A62" s="21" t="s">
        <v>44</v>
      </c>
      <c r="B62" s="22"/>
      <c r="C62" s="22"/>
      <c r="D62" s="22"/>
      <c r="E62" s="23"/>
      <c r="F62" s="7">
        <f>F63-F61</f>
        <v>45015.392000000051</v>
      </c>
    </row>
    <row r="63" spans="1:6" ht="18">
      <c r="A63" s="18" t="s">
        <v>45</v>
      </c>
      <c r="B63" s="19"/>
      <c r="C63" s="19"/>
      <c r="D63" s="19"/>
      <c r="E63" s="20"/>
      <c r="F63" s="12">
        <f>F61*1.1</f>
        <v>495169.31200000003</v>
      </c>
    </row>
  </sheetData>
  <mergeCells count="10">
    <mergeCell ref="F2:F3"/>
    <mergeCell ref="A63:E63"/>
    <mergeCell ref="A62:E62"/>
    <mergeCell ref="B1:F1"/>
    <mergeCell ref="B61:E6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Buhgalter</cp:lastModifiedBy>
  <cp:lastPrinted>2016-09-24T18:37:54Z</cp:lastPrinted>
  <dcterms:created xsi:type="dcterms:W3CDTF">2016-09-21T11:18:44Z</dcterms:created>
  <dcterms:modified xsi:type="dcterms:W3CDTF">2021-06-07T07:53:15Z</dcterms:modified>
</cp:coreProperties>
</file>