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Бюджет проєкту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/>
  <c r="C10"/>
  <c r="F9"/>
  <c r="F8"/>
  <c r="C8"/>
  <c r="F7"/>
  <c r="F6"/>
  <c r="C6"/>
  <c r="F5"/>
  <c r="C4"/>
  <c r="F4" s="1"/>
  <c r="F3"/>
  <c r="F10"/>
  <c r="F13" l="1"/>
  <c r="F12" s="1"/>
</calcChain>
</file>

<file path=xl/sharedStrings.xml><?xml version="1.0" encoding="utf-8"?>
<sst xmlns="http://schemas.openxmlformats.org/spreadsheetml/2006/main" count="26" uniqueCount="20">
  <si>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</si>
  <si>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</si>
  <si>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</si>
  <si>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</si>
  <si>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</si>
  <si>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</si>
  <si>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</si>
  <si>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</si>
  <si>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</si>
  <si>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Сміттєвому контейнеру своє місце</t>
  </si>
  <si>
    <t>шт.</t>
  </si>
  <si>
    <t>куб.м.</t>
  </si>
  <si>
    <t xml:space="preserve">Огорожа для сміттєвих контейнерів на 3 баки (Караваева, 7; Мазепы, 43; Караваева, 17; Александрова, 1; Самодрыги, 4; Мазепы, 49)
</t>
  </si>
  <si>
    <t xml:space="preserve">Бетонна плащадка розміром 5*1,8*0,2 м (Караваева, 7;Мазепы, 43; Караваева, 17; Александрова, 1; Самодрыги, 4)
</t>
  </si>
  <si>
    <t xml:space="preserve">Огорожа для сміттєвих контейнерів на 4 баки (Кутузова, 1; Мазепы, 1б;
Александрова, 3; Караваева, 2)
</t>
  </si>
  <si>
    <t xml:space="preserve">Бетонна плащадка розміром 6,5*1,8*0,2 м (Кутузова, 1; Мазепы, 1б; 
Александрова, 3)
</t>
  </si>
  <si>
    <t xml:space="preserve">Огорожа для сміттєвих контейнерів на 5 баки (Новоорловская, 20; Ивасюка, 49; Караваева, 2а;Новоорловская, 6)
</t>
  </si>
  <si>
    <t xml:space="preserve">Бетонна плащадка розміром 8,0*1,8*0,2 м (Новоорловская, 20; Ивасюка, 49; Караваева, 2а)
</t>
  </si>
  <si>
    <t>Огорожа для сміттєвих контейнерів на 2 баки (Новоорловская, 26; Революционная, 1; Новоорловская, 2 "б")</t>
  </si>
  <si>
    <t>Бетонна плащадка розміром 3,5*1,8*0,2 м (Новоорловская, 26; Революционная, 1; Новоорловская, 2 "б") - 1,26 куб.м.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</si>
</sst>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120" zoomScaleNormal="120" workbookViewId="0">
      <selection activeCell="B6" sqref="B6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13" t="s">
        <v>9</v>
      </c>
      <c r="B1" s="14"/>
      <c r="C1" s="14"/>
      <c r="D1" s="14"/>
      <c r="E1" s="14"/>
      <c r="F1" s="15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36">
      <c r="A3" s="22">
        <v>1</v>
      </c>
      <c r="B3" s="9" t="s">
        <v>18</v>
      </c>
      <c r="C3" s="23">
        <v>3</v>
      </c>
      <c r="D3" s="23" t="s">
        <v>10</v>
      </c>
      <c r="E3" s="23">
        <v>13000</v>
      </c>
      <c r="F3" s="23">
        <f>C3*E3</f>
        <v>39000</v>
      </c>
    </row>
    <row r="4" spans="1:6" ht="36">
      <c r="A4" s="22">
        <v>2</v>
      </c>
      <c r="B4" s="9" t="s">
        <v>19</v>
      </c>
      <c r="C4" s="23">
        <f>1.26*3</f>
        <v>3.7800000000000002</v>
      </c>
      <c r="D4" s="23" t="s">
        <v>11</v>
      </c>
      <c r="E4" s="23">
        <v>2200</v>
      </c>
      <c r="F4" s="23">
        <f>E4*C4</f>
        <v>8316</v>
      </c>
    </row>
    <row r="5" spans="1:6" ht="54">
      <c r="A5" s="22">
        <v>3</v>
      </c>
      <c r="B5" s="9" t="s">
        <v>12</v>
      </c>
      <c r="C5" s="23">
        <v>6</v>
      </c>
      <c r="D5" s="23" t="s">
        <v>10</v>
      </c>
      <c r="E5" s="23">
        <v>19500</v>
      </c>
      <c r="F5" s="23">
        <f>C5*E5</f>
        <v>117000</v>
      </c>
    </row>
    <row r="6" spans="1:6" ht="54">
      <c r="A6" s="22">
        <v>4</v>
      </c>
      <c r="B6" s="9" t="s">
        <v>13</v>
      </c>
      <c r="C6" s="23">
        <f>1.8*5</f>
        <v>9</v>
      </c>
      <c r="D6" s="23" t="s">
        <v>11</v>
      </c>
      <c r="E6" s="23">
        <v>2200</v>
      </c>
      <c r="F6" s="23">
        <f>C6*E6</f>
        <v>19800</v>
      </c>
    </row>
    <row r="7" spans="1:6" ht="72">
      <c r="A7" s="22">
        <v>5</v>
      </c>
      <c r="B7" s="9" t="s">
        <v>14</v>
      </c>
      <c r="C7" s="23">
        <v>4</v>
      </c>
      <c r="D7" s="23" t="s">
        <v>10</v>
      </c>
      <c r="E7" s="23">
        <v>26000</v>
      </c>
      <c r="F7" s="23">
        <f>C7*E7</f>
        <v>104000</v>
      </c>
    </row>
    <row r="8" spans="1:6" ht="54">
      <c r="A8" s="22">
        <v>6</v>
      </c>
      <c r="B8" s="9" t="s">
        <v>15</v>
      </c>
      <c r="C8" s="23">
        <f>2.34*3</f>
        <v>7.02</v>
      </c>
      <c r="D8" s="23" t="s">
        <v>11</v>
      </c>
      <c r="E8" s="23">
        <v>2200</v>
      </c>
      <c r="F8" s="23">
        <f>C8*E8</f>
        <v>15443.999999999998</v>
      </c>
    </row>
    <row r="9" spans="1:6" ht="54">
      <c r="A9" s="22">
        <v>7</v>
      </c>
      <c r="B9" s="9" t="s">
        <v>16</v>
      </c>
      <c r="C9" s="23">
        <v>4</v>
      </c>
      <c r="D9" s="23" t="s">
        <v>10</v>
      </c>
      <c r="E9" s="23">
        <v>32500</v>
      </c>
      <c r="F9" s="23">
        <f>C9*E9</f>
        <v>130000</v>
      </c>
    </row>
    <row r="10" spans="1:6" ht="54">
      <c r="A10" s="4">
        <v>8</v>
      </c>
      <c r="B10" s="9" t="s">
        <v>17</v>
      </c>
      <c r="C10" s="4">
        <f>2.88*3</f>
        <v>8.64</v>
      </c>
      <c r="D10" s="23" t="s">
        <v>11</v>
      </c>
      <c r="E10" s="4">
        <v>2200</v>
      </c>
      <c r="F10" s="4">
        <f>C10*E10</f>
        <v>19008</v>
      </c>
    </row>
    <row r="11" spans="1:6">
      <c r="A11" s="16" t="s">
        <v>6</v>
      </c>
      <c r="B11" s="17"/>
      <c r="C11" s="17"/>
      <c r="D11" s="17"/>
      <c r="E11" s="18"/>
      <c r="F11" s="5">
        <f>SUM(F3:F10)</f>
        <v>452568</v>
      </c>
    </row>
    <row r="12" spans="1:6" ht="19.5" customHeight="1">
      <c r="A12" s="19" t="s">
        <v>8</v>
      </c>
      <c r="B12" s="20"/>
      <c r="C12" s="20"/>
      <c r="D12" s="20"/>
      <c r="E12" s="21"/>
      <c r="F12" s="5">
        <f>F13-F11</f>
        <v>45256.800000000047</v>
      </c>
    </row>
    <row r="13" spans="1:6">
      <c r="A13" s="10" t="s">
        <v>5</v>
      </c>
      <c r="B13" s="11"/>
      <c r="C13" s="11"/>
      <c r="D13" s="11"/>
      <c r="E13" s="12"/>
      <c r="F13" s="6">
        <f>F11*1.1</f>
        <v>497824.80000000005</v>
      </c>
    </row>
    <row r="14" spans="1:6">
      <c r="A14" s="7"/>
      <c r="B14" s="8"/>
      <c r="C14" s="8"/>
      <c r="D14" s="8"/>
      <c r="E14" s="8"/>
      <c r="F14" s="7"/>
    </row>
    <row r="15" spans="1:6">
      <c r="A15" s="7"/>
      <c r="B15" s="8"/>
      <c r="C15" s="8"/>
      <c r="D15" s="8"/>
      <c r="E15" s="8"/>
      <c r="F15" s="7"/>
    </row>
  </sheetData>
  <mergeCells count="4">
    <mergeCell ref="A13:E13"/>
    <mergeCell ref="A1:F1"/>
    <mergeCell ref="A11:E11"/>
    <mergeCell ref="A12:E12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Buhgalter</cp:lastModifiedBy>
  <cp:lastPrinted>2021-04-22T12:47:06Z</cp:lastPrinted>
  <dcterms:created xsi:type="dcterms:W3CDTF">2016-09-21T11:18:44Z</dcterms:created>
  <dcterms:modified xsi:type="dcterms:W3CDTF">2021-05-26T09:18:57Z</dcterms:modified>
</cp:coreProperties>
</file>