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05" yWindow="345" windowWidth="19425" windowHeight="10425"/>
  </bookViews>
  <sheets>
    <sheet name="Бюджет проєкту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1" l="1"/>
  <c r="F45" i="1"/>
  <c r="F4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" i="1"/>
  <c r="A10" i="1" l="1"/>
  <c r="A4" i="1"/>
  <c r="A9" i="1" l="1"/>
  <c r="A11" i="1"/>
  <c r="A12" i="1"/>
  <c r="A5" i="1" l="1"/>
  <c r="A6" i="1"/>
</calcChain>
</file>

<file path=xl/sharedStrings.xml><?xml version="1.0" encoding="utf-8"?>
<sst xmlns="http://schemas.openxmlformats.org/spreadsheetml/2006/main" count="50" uniqueCount="50">
  <si>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</si>
  <si>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</si>
  <si>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</si>
  <si>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</si>
  <si>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</si>
  <si>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</si>
  <si>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Одиниця виміру</t>
  </si>
  <si>
    <t>Непередбачені витрати (не менше 10%):</t>
  </si>
  <si>
    <t>Територія культурних подій</t>
  </si>
  <si>
    <t>Комплект з 4-х книг серії iExplore містить:енциклопедію з доповненною реальністю "Монстри океану" енциклопедію з доповненною реальністю "Доісторичні тварини" енциклопедію з доповненною реальністю "Хижаки" енциклопедію з доповненною реальністю "Жуки"</t>
  </si>
  <si>
    <t>"Світ чекає на відкриття": конструктор + доповнена реальність + енциклопедія</t>
  </si>
  <si>
    <t>Книга з доповненою реальністю - Шармузіки: За межами Великої Галявини Комплект - книга та пазли (4D)</t>
  </si>
  <si>
    <t>Пазл з доповненою реальністю Руслан</t>
  </si>
  <si>
    <t>Пазл з доповненою реальністю Людмила</t>
  </si>
  <si>
    <t>Пазл з доповненою реальністю Дракон</t>
  </si>
  <si>
    <t>Пазл з доповненою реальністю Чорномор</t>
  </si>
  <si>
    <t>Кобзарева абетка з доповненою реальністю</t>
  </si>
  <si>
    <t>інтерактивна жива розмальовка «Для хлопчиків «Зустрічі друзів»; «Для дівчат «Чарівні феї»</t>
  </si>
  <si>
    <t>4D енциклопедії в доповненої реальності:Космос</t>
  </si>
  <si>
    <t>Комплект ПЛЮСПЛЮС. Моя творча енциклопедія № 1 Світ чекає на відкриття. Моя творча енциклопедія. Я хочу все вміти. ПЛЮСПЛЮС Моя творча енциклопедія. Світ чекає на відкриття. Я винахідник. ПЛЮСПЛЮС</t>
  </si>
  <si>
    <t>Комплект ПЛЮСПЛЮС. Моя творча енциклопедія № 2 Світ чекає на відкриття. Моя творча енциклопедія. Я вивчаю Що? і Як? ПЛЮСПЛЮС Моя творча енциклопедія. Світ чекає на відкриття. Я хочу все знати. ПЛЮСПЛЮС</t>
  </si>
  <si>
    <t>Наталія Баннікова, Ю. Петрова. Нескучная Физика. Приключения Макса в стране знаний. 4D Энциклопедия в дополненной реальности</t>
  </si>
  <si>
    <t>Інтерактивна « Жива Абетка»</t>
  </si>
  <si>
    <t>Настільна гра Smart Koala: Стартовий набір Розумна ручка </t>
  </si>
  <si>
    <t>Набір розумних казок: Світові Класичні Казки. Сезон 2 </t>
  </si>
  <si>
    <t>Matthew Reinhart, Robert Sabuda «Чарівник країни ОЗ» pop-up книга від Роберта Сабуди Особливості книги: pop-up (3D) ілюстрації;тверда обкладинка; картонні сторінки; 3D  окуляри</t>
  </si>
  <si>
    <t>Поп-ап книга на английском языке Encyclopedia Prehistorica Dinosaurs Matthew Reinhart, Robert Sabuda</t>
  </si>
  <si>
    <t>"Гаррі Поттер: Поп ап путівник до Хогвардса" від Метью Рейхарта, книга розкладається у велику карту замку</t>
  </si>
  <si>
    <t>Річард Уолкер Тело человека. Интерактивная книга-панорама.</t>
  </si>
  <si>
    <t xml:space="preserve">Игра настольная Магнитный театр"Колобок" </t>
  </si>
  <si>
    <t>KAZKA у пошуках себе. Сашко Дерманський</t>
  </si>
  <si>
    <t xml:space="preserve"> Планшет LENOVO Tab M10 Wi-Fi 2/32GB Slate Black (ZA4G0055UA) </t>
  </si>
  <si>
    <t>Очки виртуальной реальности ACME VRB01 (500391)</t>
  </si>
  <si>
    <t>Полиця навісна , радіусна h400х800х250мм</t>
  </si>
  <si>
    <t>Полиця навісна , радіусна  h400х600х250мм</t>
  </si>
  <si>
    <t>Полиця навісная ,радіусна  h400х400х250мм</t>
  </si>
  <si>
    <r>
      <t>Навчальна </t>
    </r>
    <r>
      <rPr>
        <b/>
        <i/>
        <sz val="12"/>
        <rFont val="Calibri"/>
        <family val="2"/>
        <charset val="204"/>
      </rPr>
      <t>іграшка з доповненою реальністю Shifu Глобус Orboot</t>
    </r>
  </si>
  <si>
    <t>Книга Аліса в Задзеркаллі з доповненою реальністю Ranok-creative</t>
  </si>
  <si>
    <t>Книга Аліса в Країні див з доповненою реальністю Ranok-creative</t>
  </si>
  <si>
    <t>"Критикотики"настільна гра з критичного мислення. Видавництва спілки Освіторії, Міжнародного Фонду «Відродження», Кота Інжира та Feelindigo.</t>
  </si>
  <si>
    <t>Кошторис "Фестиваль Кота Інжира у Дніпрі"</t>
  </si>
  <si>
    <t>Колоборація з Дерманським Сашком автором книг, гуртом "Каzка" і фіалковим морозивом</t>
  </si>
  <si>
    <t xml:space="preserve">Моноблок LENOVO IdeaCentre AIO 5 27 </t>
  </si>
  <si>
    <t xml:space="preserve">Ігрові навушники A4TECH HS-800 Gray </t>
  </si>
  <si>
    <t>Стіл , прямокутний  , 750х800х400мм</t>
  </si>
  <si>
    <t>Пуф трансформер 5 в 1 450х450хh450</t>
  </si>
  <si>
    <t>«Гаджетаріум» для iPad</t>
  </si>
  <si>
    <t>Снігова Королева (інтерактивна книжка для iPad)</t>
  </si>
  <si>
    <t>Кротик Макс, ароматно-тактильная книгаАвтор: Ринер Роджер, Патрик Метлер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</si>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</sst>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</font>
    <font>
      <b/>
      <i/>
      <sz val="12"/>
      <color theme="1"/>
      <name val="Calibri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00.918/&#1047;&#1072;&#1084;&#1086;&#1074;&#1083;&#1077;&#1085;&#1085;&#1103;%20&#1085;&#1072;%20&#1082;&#1085;&#1080;&#1075;&#1080;%20&#1041;&#1110;&#1073;&#1083;&#1110;&#1086;&#1090;&#1077;&#1082;&#1072;-&#1092;&#1110;&#1083;&#1110;&#1103;%2026%20&#1044;&#1085;&#1110;&#1087;&#1088;&#1086;&#1074;&#1089;&#1100;&#1082;&#1072;%20&#1062;&#1041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зЦБС"/>
    </sheetNames>
    <sheetDataSet>
      <sheetData sheetId="0" refreshError="1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topLeftCell="A24" zoomScale="90" zoomScaleNormal="90" workbookViewId="0">
      <selection activeCell="F47" sqref="F47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9" x14ac:dyDescent="0.25">
      <c r="A1" s="17"/>
      <c r="B1" s="17"/>
      <c r="C1" s="17"/>
      <c r="D1" s="17"/>
      <c r="E1" s="17"/>
      <c r="F1" s="17"/>
    </row>
    <row r="2" spans="1:9" x14ac:dyDescent="0.25">
      <c r="A2" s="24" t="s">
        <v>8</v>
      </c>
      <c r="B2" s="25"/>
      <c r="C2" s="25"/>
      <c r="D2" s="25"/>
      <c r="E2" s="25"/>
      <c r="F2" s="26"/>
    </row>
    <row r="3" spans="1:9" ht="54" x14ac:dyDescent="0.25">
      <c r="A3" s="2" t="s">
        <v>0</v>
      </c>
      <c r="B3" s="3" t="s">
        <v>4</v>
      </c>
      <c r="C3" s="3" t="s">
        <v>2</v>
      </c>
      <c r="D3" s="3" t="s">
        <v>6</v>
      </c>
      <c r="E3" s="3" t="s">
        <v>1</v>
      </c>
      <c r="F3" s="3" t="s">
        <v>3</v>
      </c>
    </row>
    <row r="4" spans="1:9" x14ac:dyDescent="0.25">
      <c r="A4" s="4">
        <f>[1]ВзЦБС!A2</f>
        <v>1</v>
      </c>
      <c r="B4" s="14" t="s">
        <v>42</v>
      </c>
      <c r="C4" s="9">
        <v>1</v>
      </c>
      <c r="D4" s="15"/>
      <c r="E4" s="27">
        <v>29165.85</v>
      </c>
      <c r="F4" s="27">
        <f>C4*E4</f>
        <v>29165.85</v>
      </c>
    </row>
    <row r="5" spans="1:9" x14ac:dyDescent="0.25">
      <c r="A5" s="4">
        <f>[1]ВзЦБС!A3</f>
        <v>2</v>
      </c>
      <c r="B5" s="14" t="s">
        <v>31</v>
      </c>
      <c r="C5" s="9">
        <v>3</v>
      </c>
      <c r="D5" s="15"/>
      <c r="E5" s="27">
        <v>3332.5</v>
      </c>
      <c r="F5" s="27">
        <f t="shared" ref="F5:F43" si="0">C5*E5</f>
        <v>9997.5</v>
      </c>
      <c r="I5" s="16"/>
    </row>
    <row r="6" spans="1:9" x14ac:dyDescent="0.25">
      <c r="A6" s="4">
        <f>[1]ВзЦБС!A4</f>
        <v>3</v>
      </c>
      <c r="B6" s="14" t="s">
        <v>43</v>
      </c>
      <c r="C6" s="9">
        <v>3</v>
      </c>
      <c r="D6" s="15"/>
      <c r="E6" s="27">
        <v>387.9</v>
      </c>
      <c r="F6" s="27">
        <f t="shared" si="0"/>
        <v>1163.6999999999998</v>
      </c>
    </row>
    <row r="7" spans="1:9" x14ac:dyDescent="0.25">
      <c r="A7" s="4">
        <v>4</v>
      </c>
      <c r="B7" s="14" t="s">
        <v>32</v>
      </c>
      <c r="C7" s="9">
        <v>3</v>
      </c>
      <c r="D7" s="15"/>
      <c r="E7" s="27">
        <v>344.8</v>
      </c>
      <c r="F7" s="27">
        <f t="shared" si="0"/>
        <v>1034.4000000000001</v>
      </c>
    </row>
    <row r="8" spans="1:9" x14ac:dyDescent="0.25">
      <c r="A8" s="4">
        <v>5</v>
      </c>
      <c r="B8" s="14" t="s">
        <v>33</v>
      </c>
      <c r="C8" s="9">
        <v>4</v>
      </c>
      <c r="D8" s="15"/>
      <c r="E8" s="27">
        <v>6694</v>
      </c>
      <c r="F8" s="27">
        <f t="shared" si="0"/>
        <v>26776</v>
      </c>
    </row>
    <row r="9" spans="1:9" x14ac:dyDescent="0.25">
      <c r="A9" s="4">
        <f>[1]ВзЦБС!A7</f>
        <v>6</v>
      </c>
      <c r="B9" s="14" t="s">
        <v>34</v>
      </c>
      <c r="C9" s="9">
        <v>4</v>
      </c>
      <c r="D9" s="15"/>
      <c r="E9" s="27">
        <v>5975</v>
      </c>
      <c r="F9" s="27">
        <f t="shared" si="0"/>
        <v>23900</v>
      </c>
    </row>
    <row r="10" spans="1:9" x14ac:dyDescent="0.25">
      <c r="A10" s="4">
        <f>[1]ВзЦБС!A8</f>
        <v>7</v>
      </c>
      <c r="B10" s="14" t="s">
        <v>35</v>
      </c>
      <c r="C10" s="9">
        <v>4</v>
      </c>
      <c r="D10" s="15"/>
      <c r="E10" s="27">
        <v>5246</v>
      </c>
      <c r="F10" s="27">
        <f t="shared" si="0"/>
        <v>20984</v>
      </c>
    </row>
    <row r="11" spans="1:9" x14ac:dyDescent="0.25">
      <c r="A11" s="4">
        <f>[1]ВзЦБС!A9</f>
        <v>8</v>
      </c>
      <c r="B11" s="14" t="s">
        <v>44</v>
      </c>
      <c r="C11" s="9">
        <v>2</v>
      </c>
      <c r="D11" s="15"/>
      <c r="E11" s="27">
        <v>4497.21</v>
      </c>
      <c r="F11" s="27">
        <f t="shared" si="0"/>
        <v>8994.42</v>
      </c>
    </row>
    <row r="12" spans="1:9" x14ac:dyDescent="0.25">
      <c r="A12" s="4">
        <f>[1]ВзЦБС!A10</f>
        <v>9</v>
      </c>
      <c r="B12" s="14" t="s">
        <v>45</v>
      </c>
      <c r="C12" s="9">
        <v>2</v>
      </c>
      <c r="D12" s="15"/>
      <c r="E12" s="27">
        <v>8195.84</v>
      </c>
      <c r="F12" s="27">
        <f t="shared" si="0"/>
        <v>16391.68</v>
      </c>
    </row>
    <row r="13" spans="1:9" ht="63" x14ac:dyDescent="0.25">
      <c r="A13" s="4">
        <v>10</v>
      </c>
      <c r="B13" s="6" t="s">
        <v>9</v>
      </c>
      <c r="C13" s="8">
        <v>1</v>
      </c>
      <c r="D13" s="4"/>
      <c r="E13" s="10">
        <v>1872</v>
      </c>
      <c r="F13" s="27">
        <f t="shared" si="0"/>
        <v>1872</v>
      </c>
    </row>
    <row r="14" spans="1:9" x14ac:dyDescent="0.25">
      <c r="A14" s="4">
        <v>11</v>
      </c>
      <c r="B14" s="6" t="s">
        <v>10</v>
      </c>
      <c r="C14" s="8">
        <v>1</v>
      </c>
      <c r="D14" s="4"/>
      <c r="E14" s="10">
        <v>474.5</v>
      </c>
      <c r="F14" s="27">
        <f t="shared" si="0"/>
        <v>474.5</v>
      </c>
    </row>
    <row r="15" spans="1:9" ht="31.5" x14ac:dyDescent="0.25">
      <c r="A15" s="4">
        <v>12</v>
      </c>
      <c r="B15" s="6" t="s">
        <v>11</v>
      </c>
      <c r="C15" s="8">
        <v>1</v>
      </c>
      <c r="D15" s="4"/>
      <c r="E15" s="10">
        <v>520</v>
      </c>
      <c r="F15" s="27">
        <f t="shared" si="0"/>
        <v>520</v>
      </c>
    </row>
    <row r="16" spans="1:9" x14ac:dyDescent="0.25">
      <c r="A16" s="4">
        <v>13</v>
      </c>
      <c r="B16" s="6" t="s">
        <v>12</v>
      </c>
      <c r="C16" s="8">
        <v>1</v>
      </c>
      <c r="D16" s="4"/>
      <c r="E16" s="10">
        <v>258.7</v>
      </c>
      <c r="F16" s="27">
        <f t="shared" si="0"/>
        <v>258.7</v>
      </c>
    </row>
    <row r="17" spans="1:6" x14ac:dyDescent="0.25">
      <c r="A17" s="4">
        <v>14</v>
      </c>
      <c r="B17" s="6" t="s">
        <v>13</v>
      </c>
      <c r="C17" s="8">
        <v>1</v>
      </c>
      <c r="D17" s="4"/>
      <c r="E17" s="10">
        <v>258.7</v>
      </c>
      <c r="F17" s="27">
        <f t="shared" si="0"/>
        <v>258.7</v>
      </c>
    </row>
    <row r="18" spans="1:6" x14ac:dyDescent="0.25">
      <c r="A18" s="4">
        <v>15</v>
      </c>
      <c r="B18" s="6" t="s">
        <v>14</v>
      </c>
      <c r="C18" s="8">
        <v>1</v>
      </c>
      <c r="D18" s="4"/>
      <c r="E18" s="10">
        <v>258.7</v>
      </c>
      <c r="F18" s="27">
        <f t="shared" si="0"/>
        <v>258.7</v>
      </c>
    </row>
    <row r="19" spans="1:6" x14ac:dyDescent="0.25">
      <c r="A19" s="4">
        <v>16</v>
      </c>
      <c r="B19" s="6" t="s">
        <v>15</v>
      </c>
      <c r="C19" s="8">
        <v>1</v>
      </c>
      <c r="D19" s="4"/>
      <c r="E19" s="10">
        <v>258.7</v>
      </c>
      <c r="F19" s="27">
        <f t="shared" si="0"/>
        <v>258.7</v>
      </c>
    </row>
    <row r="20" spans="1:6" x14ac:dyDescent="0.25">
      <c r="A20" s="4">
        <v>17</v>
      </c>
      <c r="B20" s="6" t="s">
        <v>36</v>
      </c>
      <c r="C20" s="8">
        <v>1</v>
      </c>
      <c r="D20" s="4"/>
      <c r="E20" s="10">
        <v>1877.2</v>
      </c>
      <c r="F20" s="27">
        <f t="shared" si="0"/>
        <v>1877.2</v>
      </c>
    </row>
    <row r="21" spans="1:6" x14ac:dyDescent="0.25">
      <c r="A21" s="4">
        <v>18</v>
      </c>
      <c r="B21" s="6" t="s">
        <v>16</v>
      </c>
      <c r="C21" s="8">
        <v>1</v>
      </c>
      <c r="D21" s="4"/>
      <c r="E21" s="10">
        <v>325</v>
      </c>
      <c r="F21" s="27">
        <f t="shared" si="0"/>
        <v>325</v>
      </c>
    </row>
    <row r="22" spans="1:6" ht="31.5" x14ac:dyDescent="0.25">
      <c r="A22" s="4">
        <v>19</v>
      </c>
      <c r="B22" s="6" t="s">
        <v>17</v>
      </c>
      <c r="C22" s="8">
        <v>2</v>
      </c>
      <c r="D22" s="4"/>
      <c r="E22" s="10">
        <v>175.5</v>
      </c>
      <c r="F22" s="27">
        <f t="shared" si="0"/>
        <v>351</v>
      </c>
    </row>
    <row r="23" spans="1:6" x14ac:dyDescent="0.25">
      <c r="A23" s="4">
        <v>20</v>
      </c>
      <c r="B23" s="6" t="s">
        <v>18</v>
      </c>
      <c r="C23" s="8">
        <v>1</v>
      </c>
      <c r="D23" s="4"/>
      <c r="E23" s="10">
        <v>429</v>
      </c>
      <c r="F23" s="27">
        <f t="shared" si="0"/>
        <v>429</v>
      </c>
    </row>
    <row r="24" spans="1:6" ht="47.25" x14ac:dyDescent="0.25">
      <c r="A24" s="4">
        <v>21</v>
      </c>
      <c r="B24" s="6" t="s">
        <v>19</v>
      </c>
      <c r="C24" s="8">
        <v>1</v>
      </c>
      <c r="D24" s="4"/>
      <c r="E24" s="10">
        <v>949</v>
      </c>
      <c r="F24" s="27">
        <f t="shared" si="0"/>
        <v>949</v>
      </c>
    </row>
    <row r="25" spans="1:6" ht="47.25" x14ac:dyDescent="0.25">
      <c r="A25" s="4">
        <v>22</v>
      </c>
      <c r="B25" s="6" t="s">
        <v>20</v>
      </c>
      <c r="C25" s="8">
        <v>1</v>
      </c>
      <c r="D25" s="4"/>
      <c r="E25" s="10">
        <v>949</v>
      </c>
      <c r="F25" s="27">
        <f t="shared" si="0"/>
        <v>949</v>
      </c>
    </row>
    <row r="26" spans="1:6" ht="31.5" x14ac:dyDescent="0.25">
      <c r="A26" s="4">
        <v>23</v>
      </c>
      <c r="B26" s="7" t="s">
        <v>21</v>
      </c>
      <c r="C26" s="9">
        <v>1</v>
      </c>
      <c r="D26" s="4"/>
      <c r="E26" s="11">
        <v>648.70000000000005</v>
      </c>
      <c r="F26" s="27">
        <f t="shared" si="0"/>
        <v>648.70000000000005</v>
      </c>
    </row>
    <row r="27" spans="1:6" x14ac:dyDescent="0.25">
      <c r="A27" s="4">
        <v>24</v>
      </c>
      <c r="B27" s="7" t="s">
        <v>22</v>
      </c>
      <c r="C27" s="9">
        <v>1</v>
      </c>
      <c r="D27" s="4"/>
      <c r="E27" s="11">
        <v>585</v>
      </c>
      <c r="F27" s="27">
        <f t="shared" si="0"/>
        <v>585</v>
      </c>
    </row>
    <row r="28" spans="1:6" x14ac:dyDescent="0.25">
      <c r="A28" s="4">
        <v>25</v>
      </c>
      <c r="B28" s="7" t="s">
        <v>23</v>
      </c>
      <c r="C28" s="9">
        <v>1</v>
      </c>
      <c r="D28" s="4"/>
      <c r="E28" s="11">
        <v>2080</v>
      </c>
      <c r="F28" s="27">
        <f t="shared" si="0"/>
        <v>2080</v>
      </c>
    </row>
    <row r="29" spans="1:6" x14ac:dyDescent="0.25">
      <c r="A29" s="4">
        <v>26</v>
      </c>
      <c r="B29" s="7" t="s">
        <v>24</v>
      </c>
      <c r="C29" s="9">
        <v>1</v>
      </c>
      <c r="D29" s="4"/>
      <c r="E29" s="11">
        <v>518.70000000000005</v>
      </c>
      <c r="F29" s="27">
        <f t="shared" si="0"/>
        <v>518.70000000000005</v>
      </c>
    </row>
    <row r="30" spans="1:6" ht="47.25" x14ac:dyDescent="0.25">
      <c r="A30" s="4">
        <v>27</v>
      </c>
      <c r="B30" s="7" t="s">
        <v>25</v>
      </c>
      <c r="C30" s="9">
        <v>1</v>
      </c>
      <c r="D30" s="4"/>
      <c r="E30" s="11">
        <v>1560</v>
      </c>
      <c r="F30" s="27">
        <f t="shared" si="0"/>
        <v>1560</v>
      </c>
    </row>
    <row r="31" spans="1:6" ht="31.5" x14ac:dyDescent="0.25">
      <c r="A31" s="4">
        <v>28</v>
      </c>
      <c r="B31" s="7" t="s">
        <v>26</v>
      </c>
      <c r="C31" s="9">
        <v>1</v>
      </c>
      <c r="D31" s="4"/>
      <c r="E31" s="11">
        <v>1482</v>
      </c>
      <c r="F31" s="27">
        <f t="shared" si="0"/>
        <v>1482</v>
      </c>
    </row>
    <row r="32" spans="1:6" ht="31.5" x14ac:dyDescent="0.25">
      <c r="A32" s="4">
        <v>29</v>
      </c>
      <c r="B32" s="7" t="s">
        <v>27</v>
      </c>
      <c r="C32" s="9">
        <v>1</v>
      </c>
      <c r="D32" s="4"/>
      <c r="E32" s="11">
        <v>2925</v>
      </c>
      <c r="F32" s="27">
        <f t="shared" si="0"/>
        <v>2925</v>
      </c>
    </row>
    <row r="33" spans="1:6" x14ac:dyDescent="0.25">
      <c r="A33" s="4">
        <v>30</v>
      </c>
      <c r="B33" s="7" t="s">
        <v>28</v>
      </c>
      <c r="C33" s="9">
        <v>1</v>
      </c>
      <c r="D33" s="4"/>
      <c r="E33" s="11">
        <v>1625</v>
      </c>
      <c r="F33" s="27">
        <f t="shared" si="0"/>
        <v>1625</v>
      </c>
    </row>
    <row r="34" spans="1:6" x14ac:dyDescent="0.25">
      <c r="A34" s="4">
        <v>31</v>
      </c>
      <c r="B34" s="7" t="s">
        <v>29</v>
      </c>
      <c r="C34" s="9">
        <v>1</v>
      </c>
      <c r="D34" s="4"/>
      <c r="E34" s="11">
        <v>110.5</v>
      </c>
      <c r="F34" s="27">
        <f t="shared" si="0"/>
        <v>110.5</v>
      </c>
    </row>
    <row r="35" spans="1:6" x14ac:dyDescent="0.25">
      <c r="A35" s="4">
        <v>32</v>
      </c>
      <c r="B35" s="7" t="s">
        <v>46</v>
      </c>
      <c r="C35" s="9">
        <v>1</v>
      </c>
      <c r="D35" s="4"/>
      <c r="E35" s="11">
        <v>130</v>
      </c>
      <c r="F35" s="27">
        <f t="shared" si="0"/>
        <v>130</v>
      </c>
    </row>
    <row r="36" spans="1:6" x14ac:dyDescent="0.25">
      <c r="A36" s="4">
        <v>33</v>
      </c>
      <c r="B36" s="7" t="s">
        <v>47</v>
      </c>
      <c r="C36" s="9">
        <v>1</v>
      </c>
      <c r="D36" s="4"/>
      <c r="E36" s="11">
        <v>130</v>
      </c>
      <c r="F36" s="27">
        <f t="shared" si="0"/>
        <v>130</v>
      </c>
    </row>
    <row r="37" spans="1:6" x14ac:dyDescent="0.25">
      <c r="A37" s="4">
        <v>34</v>
      </c>
      <c r="B37" s="7" t="s">
        <v>48</v>
      </c>
      <c r="C37" s="9">
        <v>1</v>
      </c>
      <c r="D37" s="4"/>
      <c r="E37" s="11">
        <v>1495</v>
      </c>
      <c r="F37" s="27">
        <f t="shared" si="0"/>
        <v>1495</v>
      </c>
    </row>
    <row r="38" spans="1:6" x14ac:dyDescent="0.25">
      <c r="A38" s="4">
        <v>35</v>
      </c>
      <c r="B38" s="7" t="s">
        <v>30</v>
      </c>
      <c r="C38" s="9">
        <v>3</v>
      </c>
      <c r="D38" s="4"/>
      <c r="E38" s="11">
        <v>96</v>
      </c>
      <c r="F38" s="27">
        <f t="shared" si="0"/>
        <v>288</v>
      </c>
    </row>
    <row r="39" spans="1:6" x14ac:dyDescent="0.25">
      <c r="A39" s="4">
        <v>36</v>
      </c>
      <c r="B39" s="7" t="s">
        <v>37</v>
      </c>
      <c r="C39" s="9">
        <v>1</v>
      </c>
      <c r="D39" s="4"/>
      <c r="E39" s="11">
        <v>230</v>
      </c>
      <c r="F39" s="27">
        <f t="shared" si="0"/>
        <v>230</v>
      </c>
    </row>
    <row r="40" spans="1:6" x14ac:dyDescent="0.25">
      <c r="A40" s="4">
        <v>37</v>
      </c>
      <c r="B40" s="7" t="s">
        <v>38</v>
      </c>
      <c r="C40" s="9">
        <v>1</v>
      </c>
      <c r="D40" s="4"/>
      <c r="E40" s="11">
        <v>299</v>
      </c>
      <c r="F40" s="27">
        <f t="shared" si="0"/>
        <v>299</v>
      </c>
    </row>
    <row r="41" spans="1:6" ht="31.5" x14ac:dyDescent="0.25">
      <c r="A41" s="4">
        <v>38</v>
      </c>
      <c r="B41" s="7" t="s">
        <v>39</v>
      </c>
      <c r="C41" s="9">
        <v>2</v>
      </c>
      <c r="D41" s="4"/>
      <c r="E41" s="11">
        <v>500</v>
      </c>
      <c r="F41" s="27">
        <f t="shared" si="0"/>
        <v>1000</v>
      </c>
    </row>
    <row r="42" spans="1:6" x14ac:dyDescent="0.25">
      <c r="A42" s="4">
        <v>39</v>
      </c>
      <c r="B42" s="6" t="s">
        <v>40</v>
      </c>
      <c r="C42" s="8">
        <v>1</v>
      </c>
      <c r="D42" s="4"/>
      <c r="E42" s="28">
        <v>20000</v>
      </c>
      <c r="F42" s="27">
        <f t="shared" si="0"/>
        <v>20000</v>
      </c>
    </row>
    <row r="43" spans="1:6" x14ac:dyDescent="0.25">
      <c r="A43" s="4">
        <v>40</v>
      </c>
      <c r="B43" s="6" t="s">
        <v>41</v>
      </c>
      <c r="C43" s="9">
        <v>1</v>
      </c>
      <c r="D43" s="13"/>
      <c r="E43" s="29">
        <v>70000</v>
      </c>
      <c r="F43" s="27">
        <f t="shared" si="0"/>
        <v>70000</v>
      </c>
    </row>
    <row r="44" spans="1:6" ht="18.75" x14ac:dyDescent="0.25">
      <c r="A44" s="31" t="s">
        <v>49</v>
      </c>
      <c r="B44" s="32"/>
      <c r="C44" s="32"/>
      <c r="D44" s="33"/>
      <c r="E44" s="30"/>
      <c r="F44" s="30">
        <f>SUM(F4:F43)</f>
        <v>252295.95000000007</v>
      </c>
    </row>
    <row r="45" spans="1:6" x14ac:dyDescent="0.25">
      <c r="A45" s="18" t="s">
        <v>7</v>
      </c>
      <c r="B45" s="19"/>
      <c r="C45" s="19"/>
      <c r="D45" s="19"/>
      <c r="E45" s="20"/>
      <c r="F45" s="12">
        <f>F44*0.1</f>
        <v>25229.595000000008</v>
      </c>
    </row>
    <row r="46" spans="1:6" x14ac:dyDescent="0.25">
      <c r="A46" s="21" t="s">
        <v>5</v>
      </c>
      <c r="B46" s="22"/>
      <c r="C46" s="22"/>
      <c r="D46" s="22"/>
      <c r="E46" s="23"/>
      <c r="F46" s="5">
        <f>SUM(F44:F45)</f>
        <v>277525.5450000001</v>
      </c>
    </row>
  </sheetData>
  <mergeCells count="5">
    <mergeCell ref="A1:F1"/>
    <mergeCell ref="A45:E45"/>
    <mergeCell ref="A46:E46"/>
    <mergeCell ref="A2:F2"/>
    <mergeCell ref="A44:D44"/>
  </mergeCells>
  <pageMargins left="0.25" right="0.25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2021-06-03T14:47:59Z</cp:lastPrinted>
  <dcterms:created xsi:type="dcterms:W3CDTF">2016-09-21T11:18:44Z</dcterms:created>
  <dcterms:modified xsi:type="dcterms:W3CDTF">2021-06-10T09:37:30Z</dcterms:modified>
</cp:coreProperties>
</file>