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Бюджет проєкту" sheetId="1" r:id="rId4"/>
  </sheets>
  <definedNames/>
  <calcPr/>
  <extLst>
    <ext uri="GoogleSheetsCustomDataVersion1">
      <go:sheetsCustomData xmlns:go="http://customooxmlschemas.google.com/" r:id="rId5" roundtripDataSignature="AMtx7mj3KMX46AmfUnsyP21UWDagdzJM4g=="/>
    </ext>
  </extLst>
</workbook>
</file>

<file path=xl/sharedStrings.xml><?xml version="1.0" encoding="utf-8"?>
<sst xmlns="http://schemas.openxmlformats.org/spreadsheetml/2006/main" count="40" uniqueCount="26">
  <si>
    <t>Спортивний майданчик</t>
  </si>
  <si>
    <t>№ 
п/п</t>
  </si>
  <si>
    <t>Вид матеріалу / послуги</t>
  </si>
  <si>
    <t>Необхідна 
кількість</t>
  </si>
  <si>
    <t>Одиниця виміру</t>
  </si>
  <si>
    <t>Ціна за одиницю, грн</t>
  </si>
  <si>
    <t>Вартість, грн.</t>
  </si>
  <si>
    <t>Парта Скотта KF815 з
гантелями та лавою
оцинкована</t>
  </si>
  <si>
    <t>шт</t>
  </si>
  <si>
    <t>Біцепс машина KF810 оцинкована</t>
  </si>
  <si>
    <t>Станова тяга KF806 оцинкована</t>
  </si>
  <si>
    <t>Жим ногами KF803 оцинкований</t>
  </si>
  <si>
    <t>Жим горизонтальний KF801 оцинкований</t>
  </si>
  <si>
    <t>Тренажер для присідань KF807 оцинкований</t>
  </si>
  <si>
    <t>Станція Multifitness Gym InterAtletika MF5.4 оцинкована</t>
  </si>
  <si>
    <t>Секції огорожі h=1м з ПВХ покриттям д 4/4</t>
  </si>
  <si>
    <t>Стовпчик 60х40 h=1,5м</t>
  </si>
  <si>
    <t>Хвіртка</t>
  </si>
  <si>
    <t>Плитка модульна, товщиною 30 мм, з врахуванням доставки та монтажу</t>
  </si>
  <si>
    <t>Вибірка грунту, вирівнювання, ущільнення</t>
  </si>
  <si>
    <t>Монтаж тренажерів</t>
  </si>
  <si>
    <t>Монтаж огорожі з урахуванням бетону і транспортних витрат</t>
  </si>
  <si>
    <t>Доставка:</t>
  </si>
  <si>
    <t>Загальна вартість матеріалів/послуг :</t>
  </si>
  <si>
    <t>Непередбачені витрати (не менше 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</si>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</sst>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i/>
      <sz val="14.0"/>
      <color rgb="FFFF0000"/>
      <name val="Century Gothic"/>
    </font>
    <font/>
    <font>
      <b/>
      <sz val="14.0"/>
      <color rgb="FF000000"/>
      <name val="Century Gothic"/>
    </font>
    <font>
      <b/>
      <sz val="14.0"/>
      <color theme="1"/>
      <name val="Century Gothic"/>
    </font>
    <font>
      <sz val="14.0"/>
      <color theme="1"/>
      <name val="Century Gothic"/>
    </font>
    <font>
      <sz val="10.0"/>
      <color theme="1"/>
      <name val="Century Gothic"/>
    </font>
    <font>
      <sz val="11.0"/>
      <color theme="1"/>
      <name val="Calibri"/>
    </font>
    <font>
      <sz val="10.0"/>
      <color theme="1"/>
      <name val="Calibri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vertical="center"/>
    </xf>
    <xf borderId="4" fillId="2" fontId="6" numFmtId="0" xfId="0" applyAlignment="1" applyBorder="1" applyFont="1">
      <alignment shrinkToFit="0" wrapText="1"/>
    </xf>
    <xf borderId="6" fillId="2" fontId="5" numFmtId="0" xfId="0" applyAlignment="1" applyBorder="1" applyFont="1">
      <alignment horizontal="center" vertical="center"/>
    </xf>
    <xf borderId="4" fillId="0" fontId="7" numFmtId="4" xfId="0" applyBorder="1" applyFont="1" applyNumberFormat="1"/>
    <xf borderId="4" fillId="0" fontId="8" numFmtId="0" xfId="0" applyBorder="1" applyFont="1"/>
    <xf borderId="7" fillId="2" fontId="5" numFmtId="0" xfId="0" applyAlignment="1" applyBorder="1" applyFont="1">
      <alignment horizontal="center" vertical="center"/>
    </xf>
    <xf borderId="4" fillId="0" fontId="7" numFmtId="0" xfId="0" applyBorder="1" applyFont="1"/>
    <xf borderId="0" fillId="0" fontId="9" numFmtId="0" xfId="0" applyFont="1"/>
    <xf borderId="5" fillId="2" fontId="5" numFmtId="0" xfId="0" applyAlignment="1" applyBorder="1" applyFont="1">
      <alignment horizontal="center" vertical="center"/>
    </xf>
    <xf borderId="8" fillId="2" fontId="5" numFmtId="0" xfId="0" applyAlignment="1" applyBorder="1" applyFont="1">
      <alignment horizontal="right" vertical="center"/>
    </xf>
    <xf borderId="9" fillId="0" fontId="2" numFmtId="0" xfId="0" applyBorder="1" applyFont="1"/>
    <xf borderId="10" fillId="0" fontId="2" numFmtId="0" xfId="0" applyBorder="1" applyFont="1"/>
    <xf borderId="7" fillId="2" fontId="5" numFmtId="2" xfId="0" applyAlignment="1" applyBorder="1" applyFont="1" applyNumberFormat="1">
      <alignment horizontal="center" vertical="center"/>
    </xf>
    <xf borderId="1" fillId="2" fontId="5" numFmtId="0" xfId="0" applyAlignment="1" applyBorder="1" applyFont="1">
      <alignment horizontal="right" shrinkToFit="0" vertical="center" wrapText="1"/>
    </xf>
    <xf borderId="4" fillId="2" fontId="5" numFmtId="2" xfId="0" applyAlignment="1" applyBorder="1" applyFont="1" applyNumberFormat="1">
      <alignment horizontal="center" vertical="center"/>
    </xf>
    <xf borderId="1" fillId="2" fontId="4" numFmtId="0" xfId="0" applyAlignment="1" applyBorder="1" applyFont="1">
      <alignment horizontal="right" vertical="center"/>
    </xf>
    <xf borderId="4" fillId="2" fontId="4" numFmtId="2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13"/>
    <col customWidth="1" min="2" max="2" width="85.88"/>
    <col customWidth="1" min="3" max="3" width="13.63"/>
    <col customWidth="1" min="4" max="4" width="12.88"/>
    <col customWidth="1" min="5" max="5" width="16.38"/>
    <col customWidth="1" min="6" max="6" width="14.5"/>
  </cols>
  <sheetData>
    <row r="1" ht="18.0" customHeight="1">
      <c r="A1" s="1" t="s">
        <v>0</v>
      </c>
      <c r="B1" s="2"/>
      <c r="C1" s="2"/>
      <c r="D1" s="2"/>
      <c r="E1" s="2"/>
      <c r="F1" s="3"/>
    </row>
    <row r="2" ht="18.0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46.5" customHeight="1">
      <c r="A3" s="7">
        <v>1.0</v>
      </c>
      <c r="B3" s="8" t="s">
        <v>7</v>
      </c>
      <c r="C3" s="7">
        <v>1.0</v>
      </c>
      <c r="D3" s="9" t="s">
        <v>8</v>
      </c>
      <c r="E3" s="10">
        <v>51300.0</v>
      </c>
      <c r="F3" s="10">
        <v>51300.0</v>
      </c>
    </row>
    <row r="4" ht="24.75" customHeight="1">
      <c r="A4" s="7">
        <v>2.0</v>
      </c>
      <c r="B4" s="11" t="s">
        <v>9</v>
      </c>
      <c r="C4" s="7">
        <v>1.0</v>
      </c>
      <c r="D4" s="7" t="s">
        <v>8</v>
      </c>
      <c r="E4" s="10">
        <v>42100.0</v>
      </c>
      <c r="F4" s="12">
        <f t="shared" ref="F4:F17" si="1">C4*E4</f>
        <v>42100</v>
      </c>
    </row>
    <row r="5" ht="27.75" customHeight="1">
      <c r="A5" s="7">
        <v>3.0</v>
      </c>
      <c r="B5" s="13" t="s">
        <v>10</v>
      </c>
      <c r="C5" s="7">
        <v>1.0</v>
      </c>
      <c r="D5" s="7" t="s">
        <v>8</v>
      </c>
      <c r="E5" s="10">
        <v>91300.0</v>
      </c>
      <c r="F5" s="7">
        <f t="shared" si="1"/>
        <v>91300</v>
      </c>
    </row>
    <row r="6" ht="27.75" customHeight="1">
      <c r="A6" s="7">
        <v>4.0</v>
      </c>
      <c r="B6" s="14" t="s">
        <v>11</v>
      </c>
      <c r="C6" s="7">
        <v>1.0</v>
      </c>
      <c r="D6" s="7" t="s">
        <v>8</v>
      </c>
      <c r="E6" s="10">
        <v>79400.0</v>
      </c>
      <c r="F6" s="7">
        <f t="shared" si="1"/>
        <v>79400</v>
      </c>
    </row>
    <row r="7" ht="27.75" customHeight="1">
      <c r="A7" s="7">
        <v>5.0</v>
      </c>
      <c r="B7" s="13" t="s">
        <v>12</v>
      </c>
      <c r="C7" s="7">
        <v>1.0</v>
      </c>
      <c r="D7" s="7" t="s">
        <v>8</v>
      </c>
      <c r="E7" s="10">
        <v>58200.0</v>
      </c>
      <c r="F7" s="7">
        <f t="shared" si="1"/>
        <v>58200</v>
      </c>
    </row>
    <row r="8" ht="27.75" customHeight="1">
      <c r="A8" s="7">
        <v>6.0</v>
      </c>
      <c r="B8" s="14" t="s">
        <v>13</v>
      </c>
      <c r="C8" s="7">
        <v>1.0</v>
      </c>
      <c r="D8" s="7" t="s">
        <v>8</v>
      </c>
      <c r="E8" s="10">
        <v>57700.0</v>
      </c>
      <c r="F8" s="7">
        <f t="shared" si="1"/>
        <v>57700</v>
      </c>
    </row>
    <row r="9" ht="27.75" customHeight="1">
      <c r="A9" s="7">
        <v>7.0</v>
      </c>
      <c r="B9" s="13" t="s">
        <v>14</v>
      </c>
      <c r="C9" s="7">
        <v>1.0</v>
      </c>
      <c r="D9" s="7" t="s">
        <v>8</v>
      </c>
      <c r="E9" s="10">
        <v>111120.0</v>
      </c>
      <c r="F9" s="7">
        <f t="shared" si="1"/>
        <v>111120</v>
      </c>
    </row>
    <row r="10" ht="27.75" customHeight="1">
      <c r="A10" s="7">
        <v>8.0</v>
      </c>
      <c r="B10" s="14" t="s">
        <v>15</v>
      </c>
      <c r="C10" s="7">
        <v>22.0</v>
      </c>
      <c r="D10" s="7" t="s">
        <v>8</v>
      </c>
      <c r="E10" s="13">
        <v>698.0</v>
      </c>
      <c r="F10" s="7">
        <f t="shared" si="1"/>
        <v>15356</v>
      </c>
    </row>
    <row r="11" ht="27.75" customHeight="1">
      <c r="A11" s="7">
        <v>9.0</v>
      </c>
      <c r="B11" s="13" t="s">
        <v>16</v>
      </c>
      <c r="C11" s="7">
        <v>21.0</v>
      </c>
      <c r="D11" s="7" t="s">
        <v>8</v>
      </c>
      <c r="E11" s="13">
        <v>455.0</v>
      </c>
      <c r="F11" s="7">
        <f t="shared" si="1"/>
        <v>9555</v>
      </c>
    </row>
    <row r="12" ht="27.75" customHeight="1">
      <c r="A12" s="7">
        <v>10.0</v>
      </c>
      <c r="B12" s="13" t="s">
        <v>17</v>
      </c>
      <c r="C12" s="7">
        <v>1.0</v>
      </c>
      <c r="D12" s="7" t="s">
        <v>8</v>
      </c>
      <c r="E12" s="13">
        <v>6800.0</v>
      </c>
      <c r="F12" s="7">
        <f t="shared" si="1"/>
        <v>6800</v>
      </c>
    </row>
    <row r="13" ht="27.75" customHeight="1">
      <c r="A13" s="7">
        <v>11.0</v>
      </c>
      <c r="B13" s="13" t="s">
        <v>18</v>
      </c>
      <c r="C13" s="7">
        <v>80.0</v>
      </c>
      <c r="D13" s="7" t="s">
        <v>8</v>
      </c>
      <c r="E13" s="13">
        <v>990.0</v>
      </c>
      <c r="F13" s="7">
        <f t="shared" si="1"/>
        <v>79200</v>
      </c>
    </row>
    <row r="14" ht="27.75" customHeight="1">
      <c r="A14" s="15">
        <v>12.0</v>
      </c>
      <c r="B14" s="13" t="s">
        <v>19</v>
      </c>
      <c r="C14" s="15">
        <v>80.0</v>
      </c>
      <c r="D14" s="15" t="s">
        <v>8</v>
      </c>
      <c r="E14" s="14">
        <v>850.0</v>
      </c>
      <c r="F14" s="15">
        <f t="shared" si="1"/>
        <v>68000</v>
      </c>
    </row>
    <row r="15" ht="27.75" customHeight="1">
      <c r="A15" s="7">
        <v>13.0</v>
      </c>
      <c r="B15" s="13" t="s">
        <v>20</v>
      </c>
      <c r="C15" s="7">
        <v>1.0</v>
      </c>
      <c r="D15" s="15" t="s">
        <v>8</v>
      </c>
      <c r="E15" s="10">
        <v>120000.0</v>
      </c>
      <c r="F15" s="15">
        <f t="shared" si="1"/>
        <v>120000</v>
      </c>
    </row>
    <row r="16" ht="27.75" customHeight="1">
      <c r="A16" s="15">
        <v>14.0</v>
      </c>
      <c r="B16" s="13" t="s">
        <v>21</v>
      </c>
      <c r="C16" s="7">
        <v>1.0</v>
      </c>
      <c r="D16" s="7" t="s">
        <v>8</v>
      </c>
      <c r="E16" s="10">
        <v>38000.0</v>
      </c>
      <c r="F16" s="15">
        <f t="shared" si="1"/>
        <v>38000</v>
      </c>
    </row>
    <row r="17" ht="27.75" customHeight="1">
      <c r="A17" s="7">
        <v>15.0</v>
      </c>
      <c r="B17" s="13" t="s">
        <v>22</v>
      </c>
      <c r="C17" s="7">
        <v>1.0</v>
      </c>
      <c r="D17" s="7" t="s">
        <v>8</v>
      </c>
      <c r="E17" s="10">
        <v>28000.0</v>
      </c>
      <c r="F17" s="7">
        <f t="shared" si="1"/>
        <v>28000</v>
      </c>
    </row>
    <row r="18" ht="27.75" customHeight="1">
      <c r="A18" s="16" t="s">
        <v>23</v>
      </c>
      <c r="B18" s="17"/>
      <c r="C18" s="17"/>
      <c r="D18" s="17"/>
      <c r="E18" s="18"/>
      <c r="F18" s="19">
        <f>SUM(F3:F17)</f>
        <v>856031</v>
      </c>
    </row>
    <row r="19" ht="27.75" customHeight="1">
      <c r="A19" s="20" t="s">
        <v>24</v>
      </c>
      <c r="B19" s="2"/>
      <c r="C19" s="2"/>
      <c r="D19" s="2"/>
      <c r="E19" s="3"/>
      <c r="F19" s="21">
        <f>F20-F18</f>
        <v>85603.1</v>
      </c>
    </row>
    <row r="20" ht="27.75" customHeight="1">
      <c r="A20" s="22" t="s">
        <v>25</v>
      </c>
      <c r="B20" s="2"/>
      <c r="C20" s="2"/>
      <c r="D20" s="2"/>
      <c r="E20" s="3"/>
      <c r="F20" s="23">
        <f>F18*1.1</f>
        <v>941634.1</v>
      </c>
    </row>
  </sheetData>
  <mergeCells count="4">
    <mergeCell ref="A1:F1"/>
    <mergeCell ref="A18:E18"/>
    <mergeCell ref="A19:E19"/>
    <mergeCell ref="A20:E20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