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E:\moi_dok\бюджет участі\"/>
    </mc:Choice>
  </mc:AlternateContent>
  <xr:revisionPtr revIDLastSave="0" documentId="13_ncr:1_{0FB1A027-F38F-4EE7-B859-B57A50B5F96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Бюджет проєкту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F25" i="1" l="1"/>
  <c r="F24" i="1" s="1"/>
</calcChain>
</file>

<file path=xl/sharedStrings.xml><?xml version="1.0" encoding="utf-8"?>
<sst xmlns="http://schemas.openxmlformats.org/spreadsheetml/2006/main" count="48" uniqueCount="30">
  <si>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</si>
  <si>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</si>
  <si>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</si>
  <si>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</si>
  <si>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</si>
  <si>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</si>
  <si>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</si>
  <si>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</si>
  <si>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</si>
  <si>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шт</t>
  </si>
  <si>
    <t>Зарядний пристрій постійного тока</t>
  </si>
  <si>
    <t>Аккумуляторная батарея постійного тока EV3 (45501)</t>
  </si>
  <si>
    <t>Гироскопічний датчик EV3 (45505)</t>
  </si>
  <si>
    <t>Набор з'єднувальних кабелей (45514)</t>
  </si>
  <si>
    <t>Ультразвуковий датчик EV3 (45504)</t>
  </si>
  <si>
    <t>Набір із запасними частинами LME №1 (2000700)</t>
  </si>
  <si>
    <t>Набір запасних деталей LME № 6 (2000705)</t>
  </si>
  <si>
    <t>Набор запасных деталей LME № 7 (2000706)</t>
  </si>
  <si>
    <t>Набір із запасними частинами LME №2 (2000701)</t>
  </si>
  <si>
    <t>БФП HP LJ Pro M428dw (W1A31A)</t>
  </si>
  <si>
    <t>Персональний комп'ютер HP Desktop Pro G3 MT/Intel i5-9400/8гб/SSD 480гб/ MS Windows 10 Pro /Клавіатура + Маніпулятор типу «миша» USB Logitech/ Монітор Asus VA24EHE IPS</t>
  </si>
  <si>
    <t>Набір лабораторний з фізики (на клас)</t>
  </si>
  <si>
    <t>Електрофорна машина</t>
  </si>
  <si>
    <t>Набір демонстраційний "Механіка"</t>
  </si>
  <si>
    <t>Набір демонстраційний "Молекулярна фізика і термодинаміка"</t>
  </si>
  <si>
    <t>Набір "Практичні роботи" (хімія)</t>
  </si>
  <si>
    <t>Набори демонстраційні (хімія)</t>
  </si>
  <si>
    <t>Стіл демонстраційний (2321)</t>
  </si>
  <si>
    <t>Витяжна шафа (2549)</t>
  </si>
  <si>
    <t>СТВОРЕННЯ STEM СЕРЕДОВИЩА ДЛЯ НАВЧАЛЬНО-ДОСЛІДНИЦЬКОЇ ДІЯЛЬНОСТІ В ЛІЦЕЇ №100 (№ 205)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</si>
</sst>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3" borderId="0" applyNumberFormat="0" applyBorder="0" applyAlignment="0" applyProtection="0"/>
  </cellStyleXfs>
  <cellXfs count="28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5" fillId="2" borderId="1" xfId="1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9" fillId="2" borderId="1" xfId="1" applyFont="1" applyFill="1" applyBorder="1"/>
    <xf numFmtId="0" fontId="9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Звичайний" xfId="0" builtinId="0"/>
    <cellStyle name="Нейтральний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-pro.com.ua/ru/katalog/kabinetipodklyuch/kabinethimii/nabir-demonstraciya-i-praktichni-maksimum" TargetMode="External"/><Relationship Id="rId1" Type="http://schemas.openxmlformats.org/officeDocument/2006/relationships/hyperlink" Target="https://b-pro.com.ua/ru/katalog/kabinetipodklyuch/kabinetfiziki/nabir-laboratornij-z-fiziki-na-kl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7"/>
  <sheetViews>
    <sheetView tabSelected="1" topLeftCell="A13" zoomScale="120" zoomScaleNormal="120" workbookViewId="0">
      <selection activeCell="A2" sqref="A2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x14ac:dyDescent="0.25">
      <c r="A1" s="11" t="s">
        <v>29</v>
      </c>
      <c r="B1" s="12"/>
      <c r="C1" s="12"/>
      <c r="D1" s="12"/>
      <c r="E1" s="12"/>
      <c r="F1" s="13"/>
    </row>
    <row r="2" spans="1:6" ht="54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ht="18.75" x14ac:dyDescent="0.3">
      <c r="A3" s="2"/>
      <c r="B3" s="24" t="s">
        <v>10</v>
      </c>
      <c r="C3" s="21">
        <v>7</v>
      </c>
      <c r="D3" s="27" t="s">
        <v>9</v>
      </c>
      <c r="E3" s="24">
        <v>1569</v>
      </c>
      <c r="F3" s="27">
        <v>10983</v>
      </c>
    </row>
    <row r="4" spans="1:6" ht="18.75" x14ac:dyDescent="0.3">
      <c r="A4" s="2"/>
      <c r="B4" s="24" t="s">
        <v>11</v>
      </c>
      <c r="C4" s="21">
        <v>7</v>
      </c>
      <c r="D4" s="27" t="s">
        <v>9</v>
      </c>
      <c r="E4" s="24">
        <v>5384</v>
      </c>
      <c r="F4" s="27">
        <v>37688</v>
      </c>
    </row>
    <row r="5" spans="1:6" ht="18.75" x14ac:dyDescent="0.3">
      <c r="A5" s="2"/>
      <c r="B5" s="24" t="s">
        <v>12</v>
      </c>
      <c r="C5" s="21">
        <v>7</v>
      </c>
      <c r="D5" s="27" t="s">
        <v>9</v>
      </c>
      <c r="E5" s="24">
        <v>1897</v>
      </c>
      <c r="F5" s="27">
        <v>13279</v>
      </c>
    </row>
    <row r="6" spans="1:6" ht="18.75" x14ac:dyDescent="0.3">
      <c r="A6" s="2"/>
      <c r="B6" s="24" t="s">
        <v>13</v>
      </c>
      <c r="C6" s="21">
        <v>4</v>
      </c>
      <c r="D6" s="27" t="s">
        <v>9</v>
      </c>
      <c r="E6" s="24">
        <v>907</v>
      </c>
      <c r="F6" s="27">
        <v>3628</v>
      </c>
    </row>
    <row r="7" spans="1:6" ht="18.75" x14ac:dyDescent="0.3">
      <c r="A7" s="2"/>
      <c r="B7" s="24" t="s">
        <v>14</v>
      </c>
      <c r="C7" s="21">
        <v>7</v>
      </c>
      <c r="D7" s="27" t="s">
        <v>9</v>
      </c>
      <c r="E7" s="24">
        <v>1897</v>
      </c>
      <c r="F7" s="27">
        <v>13279</v>
      </c>
    </row>
    <row r="8" spans="1:6" ht="18.75" x14ac:dyDescent="0.3">
      <c r="A8" s="2"/>
      <c r="B8" s="24" t="s">
        <v>15</v>
      </c>
      <c r="C8" s="21">
        <v>5</v>
      </c>
      <c r="D8" s="27" t="s">
        <v>9</v>
      </c>
      <c r="E8" s="24">
        <v>376</v>
      </c>
      <c r="F8" s="27">
        <v>1880</v>
      </c>
    </row>
    <row r="9" spans="1:6" ht="18.75" x14ac:dyDescent="0.3">
      <c r="A9" s="2"/>
      <c r="B9" s="24" t="s">
        <v>16</v>
      </c>
      <c r="C9" s="21">
        <v>5</v>
      </c>
      <c r="D9" s="27" t="s">
        <v>9</v>
      </c>
      <c r="E9" s="24">
        <v>376</v>
      </c>
      <c r="F9" s="27">
        <v>1880</v>
      </c>
    </row>
    <row r="10" spans="1:6" ht="18.75" x14ac:dyDescent="0.3">
      <c r="A10" s="2"/>
      <c r="B10" s="24" t="s">
        <v>17</v>
      </c>
      <c r="C10" s="21">
        <v>5</v>
      </c>
      <c r="D10" s="27" t="s">
        <v>9</v>
      </c>
      <c r="E10" s="24">
        <v>376</v>
      </c>
      <c r="F10" s="27">
        <v>1880</v>
      </c>
    </row>
    <row r="11" spans="1:6" ht="18.75" x14ac:dyDescent="0.3">
      <c r="A11" s="2"/>
      <c r="B11" s="24" t="s">
        <v>18</v>
      </c>
      <c r="C11" s="21">
        <v>5</v>
      </c>
      <c r="D11" s="27" t="s">
        <v>9</v>
      </c>
      <c r="E11" s="24">
        <v>376</v>
      </c>
      <c r="F11" s="27">
        <v>1880</v>
      </c>
    </row>
    <row r="12" spans="1:6" ht="18.75" x14ac:dyDescent="0.3">
      <c r="A12" s="2"/>
      <c r="B12" s="25" t="s">
        <v>19</v>
      </c>
      <c r="C12" s="22">
        <v>1</v>
      </c>
      <c r="D12" s="27" t="s">
        <v>9</v>
      </c>
      <c r="E12" s="25">
        <v>11200</v>
      </c>
      <c r="F12" s="27">
        <v>11200</v>
      </c>
    </row>
    <row r="13" spans="1:6" ht="18.75" x14ac:dyDescent="0.3">
      <c r="A13" s="2"/>
      <c r="B13" s="24" t="s">
        <v>20</v>
      </c>
      <c r="C13" s="22">
        <v>16</v>
      </c>
      <c r="D13" s="27" t="s">
        <v>9</v>
      </c>
      <c r="E13" s="25">
        <v>27300</v>
      </c>
      <c r="F13" s="27">
        <v>436800</v>
      </c>
    </row>
    <row r="14" spans="1:6" ht="18.75" x14ac:dyDescent="0.3">
      <c r="A14" s="2"/>
      <c r="B14" s="24" t="s">
        <v>21</v>
      </c>
      <c r="C14" s="21">
        <v>1</v>
      </c>
      <c r="D14" s="27" t="s">
        <v>9</v>
      </c>
      <c r="E14" s="25">
        <v>225662</v>
      </c>
      <c r="F14" s="27">
        <v>225662</v>
      </c>
    </row>
    <row r="15" spans="1:6" ht="18.75" x14ac:dyDescent="0.3">
      <c r="A15" s="2"/>
      <c r="B15" s="24" t="s">
        <v>22</v>
      </c>
      <c r="C15" s="21">
        <v>1</v>
      </c>
      <c r="D15" s="27" t="s">
        <v>9</v>
      </c>
      <c r="E15" s="26">
        <v>4186</v>
      </c>
      <c r="F15" s="27">
        <v>4186</v>
      </c>
    </row>
    <row r="16" spans="1:6" ht="18.75" x14ac:dyDescent="0.3">
      <c r="A16" s="2"/>
      <c r="B16" s="24" t="s">
        <v>23</v>
      </c>
      <c r="C16" s="21">
        <v>1</v>
      </c>
      <c r="D16" s="27" t="s">
        <v>9</v>
      </c>
      <c r="E16" s="26">
        <v>14751</v>
      </c>
      <c r="F16" s="27">
        <v>14751</v>
      </c>
    </row>
    <row r="17" spans="1:6" ht="18.75" x14ac:dyDescent="0.3">
      <c r="A17" s="2"/>
      <c r="B17" s="24" t="s">
        <v>24</v>
      </c>
      <c r="C17" s="21">
        <v>1</v>
      </c>
      <c r="D17" s="27" t="s">
        <v>9</v>
      </c>
      <c r="E17" s="26">
        <v>25572</v>
      </c>
      <c r="F17" s="27">
        <v>25572</v>
      </c>
    </row>
    <row r="18" spans="1:6" ht="18.75" x14ac:dyDescent="0.3">
      <c r="A18" s="2"/>
      <c r="B18" s="24" t="s">
        <v>25</v>
      </c>
      <c r="C18" s="21">
        <v>1</v>
      </c>
      <c r="D18" s="27" t="s">
        <v>9</v>
      </c>
      <c r="E18" s="26">
        <v>34306</v>
      </c>
      <c r="F18" s="27">
        <v>34306</v>
      </c>
    </row>
    <row r="19" spans="1:6" ht="18.75" x14ac:dyDescent="0.3">
      <c r="A19" s="2"/>
      <c r="B19" s="24" t="s">
        <v>26</v>
      </c>
      <c r="C19" s="21">
        <v>1</v>
      </c>
      <c r="D19" s="27" t="s">
        <v>9</v>
      </c>
      <c r="E19" s="26">
        <v>94009</v>
      </c>
      <c r="F19" s="27">
        <v>94009</v>
      </c>
    </row>
    <row r="20" spans="1:6" ht="18.75" x14ac:dyDescent="0.3">
      <c r="A20" s="2"/>
      <c r="B20" s="24" t="s">
        <v>27</v>
      </c>
      <c r="C20" s="23">
        <v>1</v>
      </c>
      <c r="D20" s="27" t="s">
        <v>9</v>
      </c>
      <c r="E20" s="24">
        <v>15007</v>
      </c>
      <c r="F20" s="27">
        <v>15007</v>
      </c>
    </row>
    <row r="21" spans="1:6" ht="18.75" x14ac:dyDescent="0.3">
      <c r="A21" s="2"/>
      <c r="B21" s="24" t="s">
        <v>28</v>
      </c>
      <c r="C21" s="23">
        <v>1</v>
      </c>
      <c r="D21" s="27" t="s">
        <v>9</v>
      </c>
      <c r="E21" s="24">
        <v>22354</v>
      </c>
      <c r="F21" s="27">
        <v>22354</v>
      </c>
    </row>
    <row r="22" spans="1:6" x14ac:dyDescent="0.25">
      <c r="A22" s="2"/>
      <c r="B22" s="20"/>
      <c r="C22" s="20"/>
      <c r="D22" s="3"/>
      <c r="E22" s="20"/>
      <c r="F22" s="3"/>
    </row>
    <row r="23" spans="1:6" x14ac:dyDescent="0.25">
      <c r="A23" s="14" t="s">
        <v>6</v>
      </c>
      <c r="B23" s="15"/>
      <c r="C23" s="15"/>
      <c r="D23" s="15"/>
      <c r="E23" s="16"/>
      <c r="F23" s="4">
        <f>SUM(F3:F22)</f>
        <v>970224</v>
      </c>
    </row>
    <row r="24" spans="1:6" ht="19.5" customHeight="1" x14ac:dyDescent="0.25">
      <c r="A24" s="17" t="s">
        <v>8</v>
      </c>
      <c r="B24" s="18"/>
      <c r="C24" s="18"/>
      <c r="D24" s="18"/>
      <c r="E24" s="19"/>
      <c r="F24" s="4">
        <f>F25-F23</f>
        <v>97022.40000000014</v>
      </c>
    </row>
    <row r="25" spans="1:6" x14ac:dyDescent="0.25">
      <c r="A25" s="8" t="s">
        <v>5</v>
      </c>
      <c r="B25" s="9"/>
      <c r="C25" s="9"/>
      <c r="D25" s="9"/>
      <c r="E25" s="10"/>
      <c r="F25" s="5">
        <f>F23*1.1</f>
        <v>1067246.4000000001</v>
      </c>
    </row>
    <row r="26" spans="1:6" x14ac:dyDescent="0.25">
      <c r="A26" s="6"/>
      <c r="B26" s="7"/>
      <c r="C26" s="7"/>
      <c r="D26" s="7"/>
      <c r="E26" s="7"/>
      <c r="F26" s="6"/>
    </row>
    <row r="27" spans="1:6" x14ac:dyDescent="0.25">
      <c r="A27" s="6"/>
      <c r="B27" s="7"/>
      <c r="C27" s="7"/>
      <c r="D27" s="7"/>
      <c r="E27" s="7"/>
      <c r="F27" s="6"/>
    </row>
  </sheetData>
  <mergeCells count="4">
    <mergeCell ref="A25:E25"/>
    <mergeCell ref="A1:F1"/>
    <mergeCell ref="A23:E23"/>
    <mergeCell ref="A24:E24"/>
  </mergeCells>
  <hyperlinks>
    <hyperlink ref="B14" r:id="rId1" display="https://b-pro.com.ua/ru/katalog/kabinetipodklyuch/kabinetfiziki/nabir-laboratornij-z-fiziki-na-klas" xr:uid="{C9586147-42D1-482E-A9F5-C17C51C91C29}"/>
    <hyperlink ref="B19" r:id="rId2" display="https://b-pro.com.ua/ru/katalog/kabinetipodklyuch/kabinethimii/nabir-demonstraciya-i-praktichni-maksimum" xr:uid="{E75C90E1-C47C-40DC-AC7E-20815FCCB845}"/>
  </hyperlinks>
  <pageMargins left="0.25" right="0.25" top="0.75" bottom="0.75" header="0.3" footer="0.3"/>
  <pageSetup paperSize="9" scale="84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2021-04-22T12:47:06Z</cp:lastPrinted>
  <dcterms:created xsi:type="dcterms:W3CDTF">2016-09-21T11:18:44Z</dcterms:created>
  <dcterms:modified xsi:type="dcterms:W3CDTF">2022-02-28T12:14:21Z</dcterms:modified>
</cp:coreProperties>
</file>