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5" i="1"/>
  <c r="F14" i="1"/>
  <c r="F12" i="1"/>
  <c r="F11" i="1"/>
  <c r="F4" i="1" l="1"/>
  <c r="F5" i="1"/>
  <c r="F6" i="1"/>
  <c r="F7" i="1"/>
  <c r="F8" i="1"/>
  <c r="F9" i="1"/>
  <c r="F10" i="1"/>
  <c r="F45" i="1" l="1"/>
  <c r="F47" i="1" s="1"/>
  <c r="F46" i="1" s="1"/>
</calcChain>
</file>

<file path=xl/sharedStrings.xml><?xml version="1.0" encoding="utf-8"?>
<sst xmlns="http://schemas.openxmlformats.org/spreadsheetml/2006/main" count="89" uniqueCount="54">
  <si>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</si>
  <si>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</si>
  <si>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</si>
  <si>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</si>
  <si>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</si>
  <si>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</si>
  <si>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</si>
  <si>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</si>
  <si>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</si>
  <si>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Відеонагляд по шосе Донецькому 104-108, Крушельницької 18, 20, Богомаза 196-204 </t>
  </si>
  <si>
    <t>ВИДЕОКАМЕРЫ</t>
  </si>
  <si>
    <t>4 Мп IP видеокамера Hikvision DS-2CD2346G2-I (2,8; 4 мм) відеокамера Hikvision c детектором осіб і Smart функціями</t>
  </si>
  <si>
    <t>Карта пам’яті 64 Гб</t>
  </si>
  <si>
    <t>Кронштейн (пятка) увеличенная</t>
  </si>
  <si>
    <t>Кронштейн для установки камеры на столб SUS</t>
  </si>
  <si>
    <t>Специализированный Жесткий диск SATA3 64Mb (шт.)</t>
  </si>
  <si>
    <t>Оптическая патч панель и комплектующие</t>
  </si>
  <si>
    <t>Шкаф Подъездный (шт.)</t>
  </si>
  <si>
    <t>IP видеорегистратор Hikvision DS-7716NI-K4 без аналитики, стандартный сервер</t>
  </si>
  <si>
    <t>УЗЕЛ-Бокс с наполнением, с коммутатором, БП и системой сигнализации, полный</t>
  </si>
  <si>
    <t>Кабельные материалы</t>
  </si>
  <si>
    <t>шт</t>
  </si>
  <si>
    <t>Витая пара уличная UTP (м) - не экран., черный, уличный кабель, OK-Net</t>
  </si>
  <si>
    <t>Монтажный комплект (шт.)</t>
  </si>
  <si>
    <t>м. п.</t>
  </si>
  <si>
    <t>РАБОТЫ монтажные БГ</t>
  </si>
  <si>
    <t>Налаштування підключення вузлів відеоспостереження до міських агрегаційних вузлів відеоспостереження міста</t>
  </si>
  <si>
    <t>Монтаж кабельных линий</t>
  </si>
  <si>
    <t>Монтаж вузла відеоспостереження</t>
  </si>
  <si>
    <t>Встановлення камери відеоспостереження на опорі (оглядовоi)</t>
  </si>
  <si>
    <t>ВОК и пассивные компоненты:</t>
  </si>
  <si>
    <t>Оптичний кабель диелектричний, 8-волокон</t>
  </si>
  <si>
    <t>Оптичний кабель самонесучий з двома мідними провідниками, 4 волокна</t>
  </si>
  <si>
    <t>Крюк для опор SP -8</t>
  </si>
  <si>
    <t xml:space="preserve">Натяжитель (для кабелю ОЦПс) </t>
  </si>
  <si>
    <t xml:space="preserve">Крюк К 12 </t>
  </si>
  <si>
    <t>Натяжитель ASM-7</t>
  </si>
  <si>
    <t>Скрепа BCS-20 ,нержавеющая с зубьями</t>
  </si>
  <si>
    <t>Лента крепежная 201-20х0,7 бухта 50 м п</t>
  </si>
  <si>
    <t>Бірки маркувальні</t>
  </si>
  <si>
    <t>Муфта оптична для зварювання FOSC</t>
  </si>
  <si>
    <t>Оптический терминал ONU</t>
  </si>
  <si>
    <t>Блок живленя абонентського терміналу</t>
  </si>
  <si>
    <t>Патчкорд оптичний SC/UPC, 3 м</t>
  </si>
  <si>
    <t>Патч-корд 1 м cat. 5e UTP</t>
  </si>
  <si>
    <t>Монтажный комплект</t>
  </si>
  <si>
    <t>Линейные работы</t>
  </si>
  <si>
    <t>Кабель, що пiдвiшується на опорах стовпової лiнiї, маса 1 м до 2 кг (Прокладання кабелю ОПТ 4А4 (1х4+2)-4</t>
  </si>
  <si>
    <t>Монтаж комплектів кріплення (Затискач натяжний ASM-7 - 2 од, Траверса монтажная ТS-500/1000 - 1 од, Бірки маркувальні з розрахунку на одну опору)</t>
  </si>
  <si>
    <t>Монтаж абонентського терміналу ONU GEPON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</si>
  <si>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</si>
  <si>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</si>
  <si>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</si>
  <si>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Налаштування каналу звязку абонентського терміналу ONU GEPON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</si>
</sst>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2" zoomScaleNormal="82" workbookViewId="0">
      <selection activeCell="F3" sqref="F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8" t="s">
        <v>9</v>
      </c>
      <c r="B1" s="9"/>
      <c r="C1" s="9"/>
      <c r="D1" s="9"/>
      <c r="E1" s="9"/>
      <c r="F1" s="10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21" x14ac:dyDescent="0.35">
      <c r="A3" s="4">
        <v>1</v>
      </c>
      <c r="B3" s="20" t="s">
        <v>10</v>
      </c>
      <c r="C3" s="17"/>
      <c r="D3" s="4"/>
      <c r="E3" s="4"/>
      <c r="F3" s="4"/>
    </row>
    <row r="4" spans="1:6" ht="30" x14ac:dyDescent="0.25">
      <c r="A4" s="4">
        <v>2</v>
      </c>
      <c r="B4" s="18" t="s">
        <v>11</v>
      </c>
      <c r="C4" s="17">
        <v>11</v>
      </c>
      <c r="D4" s="17" t="s">
        <v>21</v>
      </c>
      <c r="E4" s="17">
        <v>4984</v>
      </c>
      <c r="F4" s="17">
        <f t="shared" ref="F4:F44" si="0">C4*E4</f>
        <v>54824</v>
      </c>
    </row>
    <row r="5" spans="1:6" x14ac:dyDescent="0.25">
      <c r="A5" s="4">
        <v>3</v>
      </c>
      <c r="B5" s="18" t="s">
        <v>12</v>
      </c>
      <c r="C5" s="17">
        <v>11</v>
      </c>
      <c r="D5" s="17" t="s">
        <v>21</v>
      </c>
      <c r="E5" s="17">
        <v>980</v>
      </c>
      <c r="F5" s="17">
        <f t="shared" si="0"/>
        <v>10780</v>
      </c>
    </row>
    <row r="6" spans="1:6" x14ac:dyDescent="0.25">
      <c r="A6" s="4">
        <v>4</v>
      </c>
      <c r="B6" s="18" t="s">
        <v>13</v>
      </c>
      <c r="C6" s="17">
        <v>11</v>
      </c>
      <c r="D6" s="17" t="s">
        <v>21</v>
      </c>
      <c r="E6" s="17">
        <v>602</v>
      </c>
      <c r="F6" s="17">
        <f t="shared" si="0"/>
        <v>6622</v>
      </c>
    </row>
    <row r="7" spans="1:6" x14ac:dyDescent="0.25">
      <c r="A7" s="4">
        <v>5</v>
      </c>
      <c r="B7" s="18" t="s">
        <v>14</v>
      </c>
      <c r="C7" s="17">
        <v>11</v>
      </c>
      <c r="D7" s="17" t="s">
        <v>21</v>
      </c>
      <c r="E7" s="17">
        <v>952</v>
      </c>
      <c r="F7" s="17">
        <f t="shared" si="0"/>
        <v>10472</v>
      </c>
    </row>
    <row r="8" spans="1:6" x14ac:dyDescent="0.25">
      <c r="A8" s="4">
        <v>6</v>
      </c>
      <c r="B8" s="18" t="s">
        <v>15</v>
      </c>
      <c r="C8" s="17">
        <v>1</v>
      </c>
      <c r="D8" s="17" t="s">
        <v>21</v>
      </c>
      <c r="E8" s="17">
        <v>8680</v>
      </c>
      <c r="F8" s="17">
        <f t="shared" si="0"/>
        <v>8680</v>
      </c>
    </row>
    <row r="9" spans="1:6" x14ac:dyDescent="0.25">
      <c r="A9" s="4">
        <v>7</v>
      </c>
      <c r="B9" s="18" t="s">
        <v>16</v>
      </c>
      <c r="C9" s="17">
        <v>1</v>
      </c>
      <c r="D9" s="17" t="s">
        <v>21</v>
      </c>
      <c r="E9" s="17">
        <v>5320</v>
      </c>
      <c r="F9" s="17">
        <f t="shared" si="0"/>
        <v>5320</v>
      </c>
    </row>
    <row r="10" spans="1:6" x14ac:dyDescent="0.25">
      <c r="A10" s="4">
        <v>8</v>
      </c>
      <c r="B10" s="18" t="s">
        <v>17</v>
      </c>
      <c r="C10" s="17">
        <v>1</v>
      </c>
      <c r="D10" s="17" t="s">
        <v>21</v>
      </c>
      <c r="E10" s="17">
        <v>8900</v>
      </c>
      <c r="F10" s="17">
        <f t="shared" si="0"/>
        <v>8900</v>
      </c>
    </row>
    <row r="11" spans="1:6" x14ac:dyDescent="0.25">
      <c r="A11" s="4">
        <v>9</v>
      </c>
      <c r="B11" s="18" t="s">
        <v>18</v>
      </c>
      <c r="C11" s="17">
        <v>1</v>
      </c>
      <c r="D11" s="17" t="s">
        <v>21</v>
      </c>
      <c r="E11" s="17">
        <v>8792</v>
      </c>
      <c r="F11" s="17">
        <f t="shared" si="0"/>
        <v>8792</v>
      </c>
    </row>
    <row r="12" spans="1:6" x14ac:dyDescent="0.25">
      <c r="A12" s="4">
        <v>10</v>
      </c>
      <c r="B12" s="19" t="s">
        <v>19</v>
      </c>
      <c r="C12" s="17">
        <v>6</v>
      </c>
      <c r="D12" s="17" t="s">
        <v>21</v>
      </c>
      <c r="E12" s="17">
        <v>10360</v>
      </c>
      <c r="F12" s="17">
        <f t="shared" si="0"/>
        <v>62160</v>
      </c>
    </row>
    <row r="13" spans="1:6" ht="21" x14ac:dyDescent="0.35">
      <c r="A13" s="4">
        <v>11</v>
      </c>
      <c r="B13" s="20" t="s">
        <v>20</v>
      </c>
      <c r="C13" s="17"/>
      <c r="D13" s="17"/>
      <c r="E13" s="17"/>
      <c r="F13" s="17"/>
    </row>
    <row r="14" spans="1:6" x14ac:dyDescent="0.25">
      <c r="A14" s="4">
        <v>12</v>
      </c>
      <c r="B14" s="19" t="s">
        <v>22</v>
      </c>
      <c r="C14" s="17">
        <v>250</v>
      </c>
      <c r="D14" s="17" t="s">
        <v>24</v>
      </c>
      <c r="E14" s="17">
        <v>11</v>
      </c>
      <c r="F14" s="17">
        <f t="shared" si="0"/>
        <v>2750</v>
      </c>
    </row>
    <row r="15" spans="1:6" x14ac:dyDescent="0.25">
      <c r="A15" s="4">
        <v>13</v>
      </c>
      <c r="B15" s="19" t="s">
        <v>23</v>
      </c>
      <c r="C15" s="17">
        <v>6</v>
      </c>
      <c r="D15" s="17" t="s">
        <v>21</v>
      </c>
      <c r="E15" s="17">
        <v>540</v>
      </c>
      <c r="F15" s="17">
        <f t="shared" si="0"/>
        <v>3240</v>
      </c>
    </row>
    <row r="16" spans="1:6" ht="21" x14ac:dyDescent="0.35">
      <c r="A16" s="4">
        <v>14</v>
      </c>
      <c r="B16" s="20" t="s">
        <v>25</v>
      </c>
      <c r="C16" s="17"/>
      <c r="D16" s="17"/>
      <c r="E16" s="17"/>
      <c r="F16" s="17"/>
    </row>
    <row r="17" spans="1:6" ht="30" x14ac:dyDescent="0.25">
      <c r="A17" s="4">
        <v>15</v>
      </c>
      <c r="B17" s="18" t="s">
        <v>26</v>
      </c>
      <c r="C17" s="17">
        <v>6</v>
      </c>
      <c r="D17" s="17" t="s">
        <v>21</v>
      </c>
      <c r="E17" s="17">
        <v>7944.35</v>
      </c>
      <c r="F17" s="17">
        <f t="shared" si="0"/>
        <v>47666.100000000006</v>
      </c>
    </row>
    <row r="18" spans="1:6" x14ac:dyDescent="0.25">
      <c r="A18" s="4">
        <v>16</v>
      </c>
      <c r="B18" s="19" t="s">
        <v>27</v>
      </c>
      <c r="C18" s="17">
        <v>250</v>
      </c>
      <c r="D18" s="17" t="s">
        <v>24</v>
      </c>
      <c r="E18" s="17">
        <v>22.39</v>
      </c>
      <c r="F18" s="17">
        <f t="shared" si="0"/>
        <v>5597.5</v>
      </c>
    </row>
    <row r="19" spans="1:6" x14ac:dyDescent="0.25">
      <c r="A19" s="4">
        <v>17</v>
      </c>
      <c r="B19" s="19" t="s">
        <v>28</v>
      </c>
      <c r="C19" s="17">
        <v>6</v>
      </c>
      <c r="D19" s="17" t="s">
        <v>21</v>
      </c>
      <c r="E19" s="17">
        <v>5921.12</v>
      </c>
      <c r="F19" s="17">
        <f t="shared" si="0"/>
        <v>35526.720000000001</v>
      </c>
    </row>
    <row r="20" spans="1:6" x14ac:dyDescent="0.25">
      <c r="A20" s="4">
        <v>18</v>
      </c>
      <c r="B20" s="19" t="s">
        <v>29</v>
      </c>
      <c r="C20" s="17">
        <v>11</v>
      </c>
      <c r="D20" s="17" t="s">
        <v>21</v>
      </c>
      <c r="E20" s="17">
        <v>4200</v>
      </c>
      <c r="F20" s="17">
        <f t="shared" si="0"/>
        <v>46200</v>
      </c>
    </row>
    <row r="21" spans="1:6" ht="21" x14ac:dyDescent="0.35">
      <c r="A21" s="4">
        <v>19</v>
      </c>
      <c r="B21" s="20" t="s">
        <v>30</v>
      </c>
      <c r="C21" s="17"/>
      <c r="D21" s="17"/>
      <c r="E21" s="17"/>
      <c r="F21" s="17"/>
    </row>
    <row r="22" spans="1:6" x14ac:dyDescent="0.25">
      <c r="A22" s="4">
        <v>20</v>
      </c>
      <c r="B22" s="19" t="s">
        <v>31</v>
      </c>
      <c r="C22" s="17">
        <v>600</v>
      </c>
      <c r="D22" s="17" t="s">
        <v>24</v>
      </c>
      <c r="E22" s="17">
        <v>8.75</v>
      </c>
      <c r="F22" s="17">
        <f t="shared" si="0"/>
        <v>5250</v>
      </c>
    </row>
    <row r="23" spans="1:6" x14ac:dyDescent="0.25">
      <c r="A23" s="4">
        <v>21</v>
      </c>
      <c r="B23" s="19" t="s">
        <v>32</v>
      </c>
      <c r="C23" s="17">
        <v>900</v>
      </c>
      <c r="D23" s="17" t="s">
        <v>24</v>
      </c>
      <c r="E23" s="17">
        <v>38.19</v>
      </c>
      <c r="F23" s="17">
        <f t="shared" si="0"/>
        <v>34371</v>
      </c>
    </row>
    <row r="24" spans="1:6" x14ac:dyDescent="0.25">
      <c r="A24" s="4">
        <v>22</v>
      </c>
      <c r="B24" s="19" t="s">
        <v>33</v>
      </c>
      <c r="C24" s="17">
        <v>20</v>
      </c>
      <c r="D24" s="17" t="s">
        <v>21</v>
      </c>
      <c r="E24" s="17">
        <v>18.5</v>
      </c>
      <c r="F24" s="17">
        <f t="shared" si="0"/>
        <v>370</v>
      </c>
    </row>
    <row r="25" spans="1:6" x14ac:dyDescent="0.25">
      <c r="A25" s="4">
        <v>23</v>
      </c>
      <c r="B25" s="19" t="s">
        <v>34</v>
      </c>
      <c r="C25" s="17">
        <v>40</v>
      </c>
      <c r="D25" s="17" t="s">
        <v>21</v>
      </c>
      <c r="E25" s="17">
        <v>25.7</v>
      </c>
      <c r="F25" s="17">
        <f t="shared" si="0"/>
        <v>1028</v>
      </c>
    </row>
    <row r="26" spans="1:6" x14ac:dyDescent="0.25">
      <c r="A26" s="4">
        <v>24</v>
      </c>
      <c r="B26" s="19" t="s">
        <v>35</v>
      </c>
      <c r="C26" s="17">
        <v>28</v>
      </c>
      <c r="D26" s="17" t="s">
        <v>21</v>
      </c>
      <c r="E26" s="17">
        <v>43.5</v>
      </c>
      <c r="F26" s="17">
        <f t="shared" si="0"/>
        <v>1218</v>
      </c>
    </row>
    <row r="27" spans="1:6" x14ac:dyDescent="0.25">
      <c r="A27" s="4">
        <v>25</v>
      </c>
      <c r="B27" s="19" t="s">
        <v>36</v>
      </c>
      <c r="C27" s="17">
        <v>56</v>
      </c>
      <c r="D27" s="17" t="s">
        <v>21</v>
      </c>
      <c r="E27" s="17">
        <v>137.22</v>
      </c>
      <c r="F27" s="17">
        <f t="shared" si="0"/>
        <v>7684.32</v>
      </c>
    </row>
    <row r="28" spans="1:6" x14ac:dyDescent="0.25">
      <c r="A28" s="4">
        <v>26</v>
      </c>
      <c r="B28" s="19" t="s">
        <v>37</v>
      </c>
      <c r="C28" s="17">
        <v>84</v>
      </c>
      <c r="D28" s="17" t="s">
        <v>21</v>
      </c>
      <c r="E28" s="17">
        <v>6.84</v>
      </c>
      <c r="F28" s="17">
        <f t="shared" si="0"/>
        <v>574.55999999999995</v>
      </c>
    </row>
    <row r="29" spans="1:6" x14ac:dyDescent="0.25">
      <c r="A29" s="4">
        <v>27</v>
      </c>
      <c r="B29" s="19" t="s">
        <v>38</v>
      </c>
      <c r="C29" s="17">
        <v>4</v>
      </c>
      <c r="D29" s="17" t="s">
        <v>21</v>
      </c>
      <c r="E29" s="17">
        <v>830</v>
      </c>
      <c r="F29" s="17">
        <f t="shared" si="0"/>
        <v>3320</v>
      </c>
    </row>
    <row r="30" spans="1:6" x14ac:dyDescent="0.25">
      <c r="A30" s="4">
        <v>28</v>
      </c>
      <c r="B30" s="19" t="s">
        <v>39</v>
      </c>
      <c r="C30" s="17">
        <v>48</v>
      </c>
      <c r="D30" s="17" t="s">
        <v>21</v>
      </c>
      <c r="E30" s="17">
        <v>3.02</v>
      </c>
      <c r="F30" s="17">
        <f t="shared" si="0"/>
        <v>144.96</v>
      </c>
    </row>
    <row r="31" spans="1:6" x14ac:dyDescent="0.25">
      <c r="A31" s="4">
        <v>29</v>
      </c>
      <c r="B31" s="19" t="s">
        <v>40</v>
      </c>
      <c r="C31" s="17">
        <v>3</v>
      </c>
      <c r="D31" s="17" t="s">
        <v>21</v>
      </c>
      <c r="E31" s="17">
        <v>1784.8</v>
      </c>
      <c r="F31" s="17">
        <f t="shared" si="0"/>
        <v>5354.4</v>
      </c>
    </row>
    <row r="32" spans="1:6" x14ac:dyDescent="0.25">
      <c r="A32" s="4">
        <v>30</v>
      </c>
      <c r="B32" s="19" t="s">
        <v>41</v>
      </c>
      <c r="C32" s="17">
        <v>6</v>
      </c>
      <c r="D32" s="17" t="s">
        <v>21</v>
      </c>
      <c r="E32" s="17">
        <v>460.53</v>
      </c>
      <c r="F32" s="17">
        <f t="shared" si="0"/>
        <v>2763.18</v>
      </c>
    </row>
    <row r="33" spans="1:6" x14ac:dyDescent="0.25">
      <c r="A33" s="4">
        <v>31</v>
      </c>
      <c r="B33" s="19" t="s">
        <v>42</v>
      </c>
      <c r="C33" s="17">
        <v>6</v>
      </c>
      <c r="D33" s="17" t="s">
        <v>21</v>
      </c>
      <c r="E33" s="17">
        <v>84</v>
      </c>
      <c r="F33" s="17">
        <f t="shared" si="0"/>
        <v>504</v>
      </c>
    </row>
    <row r="34" spans="1:6" x14ac:dyDescent="0.25">
      <c r="A34" s="4">
        <v>32</v>
      </c>
      <c r="B34" s="19" t="s">
        <v>43</v>
      </c>
      <c r="C34" s="17">
        <v>6</v>
      </c>
      <c r="D34" s="17" t="s">
        <v>21</v>
      </c>
      <c r="E34" s="17">
        <v>159.94999999999999</v>
      </c>
      <c r="F34" s="17">
        <f t="shared" si="0"/>
        <v>959.69999999999993</v>
      </c>
    </row>
    <row r="35" spans="1:6" x14ac:dyDescent="0.25">
      <c r="A35" s="4">
        <v>33</v>
      </c>
      <c r="B35" s="19" t="s">
        <v>44</v>
      </c>
      <c r="C35" s="17">
        <v>6</v>
      </c>
      <c r="D35" s="17" t="s">
        <v>21</v>
      </c>
      <c r="E35" s="17">
        <v>19.71</v>
      </c>
      <c r="F35" s="17">
        <f t="shared" si="0"/>
        <v>118.26</v>
      </c>
    </row>
    <row r="36" spans="1:6" x14ac:dyDescent="0.25">
      <c r="A36" s="4">
        <v>34</v>
      </c>
      <c r="B36" s="19" t="s">
        <v>45</v>
      </c>
      <c r="C36" s="17">
        <v>2</v>
      </c>
      <c r="D36" s="17" t="s">
        <v>21</v>
      </c>
      <c r="E36" s="17">
        <v>540</v>
      </c>
      <c r="F36" s="17">
        <f t="shared" si="0"/>
        <v>1080</v>
      </c>
    </row>
    <row r="37" spans="1:6" ht="21" x14ac:dyDescent="0.35">
      <c r="A37" s="4">
        <v>35</v>
      </c>
      <c r="B37" s="20" t="s">
        <v>46</v>
      </c>
      <c r="C37" s="17"/>
      <c r="D37" s="17"/>
      <c r="E37" s="17"/>
      <c r="F37" s="17"/>
    </row>
    <row r="38" spans="1:6" ht="30" x14ac:dyDescent="0.25">
      <c r="A38" s="4">
        <v>36</v>
      </c>
      <c r="B38" s="18" t="s">
        <v>47</v>
      </c>
      <c r="C38" s="17">
        <v>1500</v>
      </c>
      <c r="D38" s="17" t="s">
        <v>24</v>
      </c>
      <c r="E38" s="17">
        <v>31.35</v>
      </c>
      <c r="F38" s="17">
        <f t="shared" si="0"/>
        <v>47025</v>
      </c>
    </row>
    <row r="39" spans="1:6" ht="30" x14ac:dyDescent="0.25">
      <c r="A39" s="4">
        <v>37</v>
      </c>
      <c r="B39" s="18" t="s">
        <v>48</v>
      </c>
      <c r="C39" s="17">
        <v>28</v>
      </c>
      <c r="D39" s="17" t="s">
        <v>21</v>
      </c>
      <c r="E39" s="17">
        <v>232.06</v>
      </c>
      <c r="F39" s="17">
        <f t="shared" si="0"/>
        <v>6497.68</v>
      </c>
    </row>
    <row r="40" spans="1:6" x14ac:dyDescent="0.25">
      <c r="A40" s="4">
        <v>38</v>
      </c>
      <c r="B40" s="19" t="s">
        <v>49</v>
      </c>
      <c r="C40" s="17">
        <v>6</v>
      </c>
      <c r="D40" s="17" t="s">
        <v>21</v>
      </c>
      <c r="E40" s="17">
        <v>113.16</v>
      </c>
      <c r="F40" s="17">
        <f t="shared" si="0"/>
        <v>678.96</v>
      </c>
    </row>
    <row r="41" spans="1:6" x14ac:dyDescent="0.25">
      <c r="A41" s="4">
        <v>39</v>
      </c>
      <c r="B41" s="19" t="s">
        <v>50</v>
      </c>
      <c r="C41" s="17">
        <v>6</v>
      </c>
      <c r="D41" s="17" t="s">
        <v>21</v>
      </c>
      <c r="E41" s="17">
        <v>427.33</v>
      </c>
      <c r="F41" s="17">
        <f t="shared" si="0"/>
        <v>2563.98</v>
      </c>
    </row>
    <row r="42" spans="1:6" ht="30" x14ac:dyDescent="0.25">
      <c r="A42" s="4">
        <v>40</v>
      </c>
      <c r="B42" s="18" t="s">
        <v>51</v>
      </c>
      <c r="C42" s="17">
        <v>1</v>
      </c>
      <c r="D42" s="17" t="s">
        <v>21</v>
      </c>
      <c r="E42" s="17">
        <v>475.26</v>
      </c>
      <c r="F42" s="17">
        <f t="shared" si="0"/>
        <v>475.26</v>
      </c>
    </row>
    <row r="43" spans="1:6" ht="30" x14ac:dyDescent="0.25">
      <c r="A43" s="4">
        <v>41</v>
      </c>
      <c r="B43" s="18" t="s">
        <v>52</v>
      </c>
      <c r="C43" s="17">
        <v>6</v>
      </c>
      <c r="D43" s="17" t="s">
        <v>21</v>
      </c>
      <c r="E43" s="17">
        <v>512.21</v>
      </c>
      <c r="F43" s="17">
        <f t="shared" si="0"/>
        <v>3073.26</v>
      </c>
    </row>
    <row r="44" spans="1:6" x14ac:dyDescent="0.25">
      <c r="A44" s="4">
        <v>42</v>
      </c>
      <c r="B44" s="19" t="s">
        <v>53</v>
      </c>
      <c r="C44" s="17">
        <v>6</v>
      </c>
      <c r="D44" s="17" t="s">
        <v>21</v>
      </c>
      <c r="E44" s="17">
        <v>819.73</v>
      </c>
      <c r="F44" s="17">
        <f t="shared" si="0"/>
        <v>4918.38</v>
      </c>
    </row>
    <row r="45" spans="1:6" x14ac:dyDescent="0.25">
      <c r="A45" s="11" t="s">
        <v>6</v>
      </c>
      <c r="B45" s="12"/>
      <c r="C45" s="12"/>
      <c r="D45" s="12"/>
      <c r="E45" s="13"/>
      <c r="F45" s="5">
        <f>SUM(F3:F44)</f>
        <v>447503.22000000009</v>
      </c>
    </row>
    <row r="46" spans="1:6" ht="19.5" customHeight="1" x14ac:dyDescent="0.25">
      <c r="A46" s="14" t="s">
        <v>8</v>
      </c>
      <c r="B46" s="15"/>
      <c r="C46" s="15"/>
      <c r="D46" s="15"/>
      <c r="E46" s="16"/>
      <c r="F46" s="5">
        <f>F47-F45</f>
        <v>44750.322000000044</v>
      </c>
    </row>
    <row r="47" spans="1:6" ht="20.25" x14ac:dyDescent="0.25">
      <c r="A47" s="21" t="s">
        <v>5</v>
      </c>
      <c r="B47" s="22"/>
      <c r="C47" s="22"/>
      <c r="D47" s="22"/>
      <c r="E47" s="23"/>
      <c r="F47" s="24">
        <f>F45*1.1</f>
        <v>492253.54200000013</v>
      </c>
    </row>
    <row r="48" spans="1:6" x14ac:dyDescent="0.25">
      <c r="A48" s="7"/>
      <c r="B48" s="6"/>
      <c r="C48" s="6"/>
      <c r="D48" s="6"/>
      <c r="E48" s="6"/>
      <c r="F48" s="7"/>
    </row>
    <row r="49" spans="1:6" x14ac:dyDescent="0.25">
      <c r="A49" s="7"/>
      <c r="B49" s="6"/>
      <c r="C49" s="6"/>
      <c r="D49" s="6"/>
      <c r="E49" s="6"/>
      <c r="F49" s="7"/>
    </row>
  </sheetData>
  <mergeCells count="4">
    <mergeCell ref="A47:E47"/>
    <mergeCell ref="A1:F1"/>
    <mergeCell ref="A45:E45"/>
    <mergeCell ref="A46:E4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2021-06-08T14:51:53Z</dcterms:modified>
</cp:coreProperties>
</file>