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Users\irche\Google Диск\ОСББ\Документи ОСББ\Громадський проект\2022_280_гумове_покриття_огорожа\"/>
    </mc:Choice>
  </mc:AlternateContent>
  <xr:revisionPtr revIDLastSave="0" documentId="13_ncr:1_{CEF10636-33E3-4126-91B3-AD68A51EB38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Бюджет проєкту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F27" i="1"/>
  <c r="F26" i="1"/>
  <c r="F19" i="1"/>
  <c r="F18" i="1"/>
  <c r="F17" i="1"/>
  <c r="F20" i="1" s="1"/>
  <c r="F22" i="1" s="1"/>
  <c r="F21" i="1" s="1"/>
  <c r="F29" i="1" l="1"/>
  <c r="F31" i="1" s="1"/>
  <c r="F30" i="1" s="1"/>
  <c r="F3" i="1"/>
  <c r="F4" i="1"/>
  <c r="F5" i="1"/>
  <c r="F6" i="1"/>
  <c r="F7" i="1"/>
  <c r="F8" i="1"/>
  <c r="F9" i="1" l="1"/>
  <c r="F11" i="1" l="1"/>
  <c r="F10" i="1" s="1"/>
</calcChain>
</file>

<file path=xl/sharedStrings.xml><?xml version="1.0" encoding="utf-8"?>
<sst xmlns="http://schemas.openxmlformats.org/spreadsheetml/2006/main" count="54" uniqueCount="20">
  <si>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</si>
  <si>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</si>
  <si>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</si>
  <si>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</si>
  <si>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</si>
  <si>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</si>
  <si>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</si>
  <si>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</si>
  <si>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</si>
  <si>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м.кв.</t>
  </si>
  <si>
    <t>Столик "Квітка" DS-3.14</t>
  </si>
  <si>
    <t>шт.</t>
  </si>
  <si>
    <t>Модульне гумове покриття (0мм) спортивного майданчика на 
готову основу (16м х 8м)</t>
  </si>
  <si>
    <t>Вазон садовий вуличний «Атлант» бетонний (400 х 800 х 400)</t>
  </si>
  <si>
    <t>Улаштування покриття товщиною 5 см з гарячих асфальтобетонних сумiшей вручну з ущільненням самохідними котками</t>
  </si>
  <si>
    <t>Благоустрій двору вул.Робоча 152</t>
  </si>
  <si>
    <t>Лавка зі спинкою на металевих ніжках DМ-2.02</t>
  </si>
  <si>
    <t>Подвійний турнік SW-11.14</t>
  </si>
  <si>
    <r>
      <rPr>
        <i/>
        <sz val="14"/>
        <rFont val="Century Gothic"/>
        <family val="2"/>
        <charset val="204"/>
      </rPr>
      <t xml:space="preserve">Пропозиція автора проекту у частині, повноважень
</t>
    </r>
    <r>
      <rPr>
        <b/>
        <i/>
        <sz val="14"/>
        <rFont val="Century Gothic"/>
        <family val="2"/>
        <charset val="204"/>
      </rPr>
      <t>департаменту гуманітарної політики  (спорт)</t>
    </r>
  </si>
  <si>
    <r>
      <rPr>
        <i/>
        <sz val="14"/>
        <rFont val="Century Gothic"/>
        <family val="2"/>
        <charset val="204"/>
      </rPr>
      <t>Пропозиція автора проекту у частині, повноважень</t>
    </r>
    <r>
      <rPr>
        <b/>
        <i/>
        <sz val="14"/>
        <rFont val="Century Gothic"/>
        <family val="2"/>
        <charset val="204"/>
      </rPr>
      <t xml:space="preserve">
департаменту благоустрою та інфраструктури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</si>
</sst>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8"/>
      <name val="Century Gothic"/>
      <family val="2"/>
      <charset val="204"/>
    </font>
    <font>
      <b/>
      <i/>
      <sz val="14"/>
      <name val="Century Gothic"/>
      <family val="2"/>
      <charset val="204"/>
    </font>
    <font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2" fontId="3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topLeftCell="A14" zoomScale="75" zoomScaleNormal="75" workbookViewId="0">
      <selection activeCell="B25" sqref="B25"/>
    </sheetView>
  </sheetViews>
  <sheetFormatPr defaultColWidth="9.1796875" defaultRowHeight="18" x14ac:dyDescent="0.35"/>
  <cols>
    <col min="1" max="1" width="5.81640625" style="1" customWidth="1"/>
    <col min="2" max="2" width="98.1796875" style="1" customWidth="1"/>
    <col min="3" max="3" width="15.54296875" style="1" customWidth="1"/>
    <col min="4" max="4" width="14.7265625" style="1" customWidth="1"/>
    <col min="5" max="5" width="18.7265625" style="1" customWidth="1"/>
    <col min="6" max="6" width="16.54296875" style="1" customWidth="1"/>
    <col min="7" max="16384" width="9.1796875" style="1"/>
  </cols>
  <sheetData>
    <row r="1" spans="1:6" ht="23.5" x14ac:dyDescent="0.35">
      <c r="A1" s="13" t="s">
        <v>15</v>
      </c>
      <c r="B1" s="14"/>
      <c r="C1" s="14"/>
      <c r="D1" s="14"/>
      <c r="E1" s="14"/>
      <c r="F1" s="15"/>
    </row>
    <row r="2" spans="1:6" ht="35" x14ac:dyDescent="0.3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36" x14ac:dyDescent="0.35">
      <c r="A3" s="4">
        <v>1</v>
      </c>
      <c r="B3" s="7" t="s">
        <v>12</v>
      </c>
      <c r="C3" s="4">
        <v>128</v>
      </c>
      <c r="D3" s="4" t="s">
        <v>9</v>
      </c>
      <c r="E3" s="8">
        <v>1600</v>
      </c>
      <c r="F3" s="8">
        <f>C3*E3</f>
        <v>204800</v>
      </c>
    </row>
    <row r="4" spans="1:6" x14ac:dyDescent="0.35">
      <c r="A4" s="4">
        <v>2</v>
      </c>
      <c r="B4" s="7" t="s">
        <v>10</v>
      </c>
      <c r="C4" s="4">
        <v>2</v>
      </c>
      <c r="D4" s="4" t="s">
        <v>11</v>
      </c>
      <c r="E4" s="8">
        <v>19160</v>
      </c>
      <c r="F4" s="8">
        <f t="shared" ref="F4:F8" si="0">C4*E4</f>
        <v>38320</v>
      </c>
    </row>
    <row r="5" spans="1:6" x14ac:dyDescent="0.35">
      <c r="A5" s="4">
        <v>3</v>
      </c>
      <c r="B5" s="7" t="s">
        <v>17</v>
      </c>
      <c r="C5" s="4">
        <v>2</v>
      </c>
      <c r="D5" s="4" t="s">
        <v>11</v>
      </c>
      <c r="E5" s="8">
        <v>21055</v>
      </c>
      <c r="F5" s="8">
        <f t="shared" si="0"/>
        <v>42110</v>
      </c>
    </row>
    <row r="6" spans="1:6" x14ac:dyDescent="0.35">
      <c r="A6" s="4">
        <v>4</v>
      </c>
      <c r="B6" s="7" t="s">
        <v>16</v>
      </c>
      <c r="C6" s="4">
        <v>2</v>
      </c>
      <c r="D6" s="4" t="s">
        <v>11</v>
      </c>
      <c r="E6" s="8">
        <v>8470</v>
      </c>
      <c r="F6" s="8">
        <f t="shared" si="0"/>
        <v>16940</v>
      </c>
    </row>
    <row r="7" spans="1:6" x14ac:dyDescent="0.35">
      <c r="A7" s="4">
        <v>5</v>
      </c>
      <c r="B7" s="7" t="s">
        <v>13</v>
      </c>
      <c r="C7" s="4">
        <v>9</v>
      </c>
      <c r="D7" s="4" t="s">
        <v>11</v>
      </c>
      <c r="E7" s="8">
        <v>930</v>
      </c>
      <c r="F7" s="8">
        <f t="shared" si="0"/>
        <v>8370</v>
      </c>
    </row>
    <row r="8" spans="1:6" ht="36" x14ac:dyDescent="0.35">
      <c r="A8" s="4">
        <v>6</v>
      </c>
      <c r="B8" s="7" t="s">
        <v>14</v>
      </c>
      <c r="C8" s="4">
        <v>120</v>
      </c>
      <c r="D8" s="4" t="s">
        <v>9</v>
      </c>
      <c r="E8" s="8">
        <v>1200</v>
      </c>
      <c r="F8" s="8">
        <f t="shared" si="0"/>
        <v>144000</v>
      </c>
    </row>
    <row r="9" spans="1:6" x14ac:dyDescent="0.35">
      <c r="A9" s="16" t="s">
        <v>6</v>
      </c>
      <c r="B9" s="17"/>
      <c r="C9" s="17"/>
      <c r="D9" s="17"/>
      <c r="E9" s="18"/>
      <c r="F9" s="8">
        <f>SUM(F3:F8)</f>
        <v>454540</v>
      </c>
    </row>
    <row r="10" spans="1:6" ht="19.5" customHeight="1" x14ac:dyDescent="0.35">
      <c r="A10" s="19" t="s">
        <v>8</v>
      </c>
      <c r="B10" s="20"/>
      <c r="C10" s="20"/>
      <c r="D10" s="20"/>
      <c r="E10" s="21"/>
      <c r="F10" s="8">
        <f>F11-F9</f>
        <v>45454.000000000058</v>
      </c>
    </row>
    <row r="11" spans="1:6" x14ac:dyDescent="0.35">
      <c r="A11" s="10" t="s">
        <v>5</v>
      </c>
      <c r="B11" s="11"/>
      <c r="C11" s="11"/>
      <c r="D11" s="11"/>
      <c r="E11" s="12"/>
      <c r="F11" s="9">
        <f>F9*1.1</f>
        <v>499994.00000000006</v>
      </c>
    </row>
    <row r="12" spans="1:6" x14ac:dyDescent="0.35">
      <c r="A12" s="5"/>
      <c r="B12" s="6"/>
      <c r="C12" s="6"/>
      <c r="D12" s="6"/>
      <c r="E12" s="6"/>
      <c r="F12" s="5"/>
    </row>
    <row r="13" spans="1:6" x14ac:dyDescent="0.35">
      <c r="A13" s="22"/>
      <c r="B13" s="22"/>
      <c r="C13" s="22"/>
      <c r="D13" s="22"/>
      <c r="E13" s="22"/>
      <c r="F13" s="23"/>
    </row>
    <row r="14" spans="1:6" x14ac:dyDescent="0.35">
      <c r="A14" s="24"/>
      <c r="B14" s="25"/>
      <c r="C14" s="25"/>
      <c r="D14" s="25"/>
      <c r="E14" s="25"/>
      <c r="F14" s="24"/>
    </row>
    <row r="15" spans="1:6" ht="48" customHeight="1" x14ac:dyDescent="0.35">
      <c r="A15" s="26" t="s">
        <v>18</v>
      </c>
      <c r="B15" s="27"/>
      <c r="C15" s="27"/>
      <c r="D15" s="27"/>
      <c r="E15" s="27"/>
      <c r="F15" s="28"/>
    </row>
    <row r="16" spans="1:6" ht="35" x14ac:dyDescent="0.35">
      <c r="A16" s="2" t="s">
        <v>0</v>
      </c>
      <c r="B16" s="3" t="s">
        <v>4</v>
      </c>
      <c r="C16" s="3" t="s">
        <v>2</v>
      </c>
      <c r="D16" s="3" t="s">
        <v>7</v>
      </c>
      <c r="E16" s="3" t="s">
        <v>1</v>
      </c>
      <c r="F16" s="3" t="s">
        <v>3</v>
      </c>
    </row>
    <row r="17" spans="1:6" ht="36" x14ac:dyDescent="0.35">
      <c r="A17" s="4">
        <v>1</v>
      </c>
      <c r="B17" s="7" t="s">
        <v>12</v>
      </c>
      <c r="C17" s="4">
        <v>128</v>
      </c>
      <c r="D17" s="4" t="s">
        <v>9</v>
      </c>
      <c r="E17" s="8">
        <v>1600</v>
      </c>
      <c r="F17" s="8">
        <f>C17*E17</f>
        <v>204800</v>
      </c>
    </row>
    <row r="18" spans="1:6" x14ac:dyDescent="0.35">
      <c r="A18" s="4">
        <v>2</v>
      </c>
      <c r="B18" s="7" t="s">
        <v>10</v>
      </c>
      <c r="C18" s="4">
        <v>2</v>
      </c>
      <c r="D18" s="4" t="s">
        <v>11</v>
      </c>
      <c r="E18" s="8">
        <v>19160</v>
      </c>
      <c r="F18" s="8">
        <f t="shared" ref="F18:F19" si="1">C18*E18</f>
        <v>38320</v>
      </c>
    </row>
    <row r="19" spans="1:6" x14ac:dyDescent="0.35">
      <c r="A19" s="4">
        <v>3</v>
      </c>
      <c r="B19" s="7" t="s">
        <v>17</v>
      </c>
      <c r="C19" s="4">
        <v>2</v>
      </c>
      <c r="D19" s="4" t="s">
        <v>11</v>
      </c>
      <c r="E19" s="8">
        <v>21055</v>
      </c>
      <c r="F19" s="8">
        <f t="shared" si="1"/>
        <v>42110</v>
      </c>
    </row>
    <row r="20" spans="1:6" x14ac:dyDescent="0.35">
      <c r="A20" s="16" t="s">
        <v>6</v>
      </c>
      <c r="B20" s="17"/>
      <c r="C20" s="17"/>
      <c r="D20" s="17"/>
      <c r="E20" s="18"/>
      <c r="F20" s="8">
        <f>SUM(F17:F19)</f>
        <v>285230</v>
      </c>
    </row>
    <row r="21" spans="1:6" x14ac:dyDescent="0.35">
      <c r="A21" s="19" t="s">
        <v>8</v>
      </c>
      <c r="B21" s="20"/>
      <c r="C21" s="20"/>
      <c r="D21" s="20"/>
      <c r="E21" s="21"/>
      <c r="F21" s="8">
        <f>F22-F20</f>
        <v>28523</v>
      </c>
    </row>
    <row r="22" spans="1:6" x14ac:dyDescent="0.35">
      <c r="A22" s="10" t="s">
        <v>5</v>
      </c>
      <c r="B22" s="11"/>
      <c r="C22" s="11"/>
      <c r="D22" s="11"/>
      <c r="E22" s="12"/>
      <c r="F22" s="9">
        <f>F20*1.1</f>
        <v>313753</v>
      </c>
    </row>
    <row r="24" spans="1:6" ht="49" customHeight="1" x14ac:dyDescent="0.35">
      <c r="A24" s="26" t="s">
        <v>19</v>
      </c>
      <c r="B24" s="27"/>
      <c r="C24" s="27"/>
      <c r="D24" s="27"/>
      <c r="E24" s="27"/>
      <c r="F24" s="28"/>
    </row>
    <row r="25" spans="1:6" ht="35" x14ac:dyDescent="0.35">
      <c r="A25" s="2" t="s">
        <v>0</v>
      </c>
      <c r="B25" s="3" t="s">
        <v>4</v>
      </c>
      <c r="C25" s="3" t="s">
        <v>2</v>
      </c>
      <c r="D25" s="3" t="s">
        <v>7</v>
      </c>
      <c r="E25" s="3" t="s">
        <v>1</v>
      </c>
      <c r="F25" s="3" t="s">
        <v>3</v>
      </c>
    </row>
    <row r="26" spans="1:6" x14ac:dyDescent="0.35">
      <c r="A26" s="4">
        <v>1</v>
      </c>
      <c r="B26" s="7" t="s">
        <v>16</v>
      </c>
      <c r="C26" s="4">
        <v>2</v>
      </c>
      <c r="D26" s="4" t="s">
        <v>11</v>
      </c>
      <c r="E26" s="8">
        <v>8470</v>
      </c>
      <c r="F26" s="8">
        <f t="shared" ref="F26:F28" si="2">C26*E26</f>
        <v>16940</v>
      </c>
    </row>
    <row r="27" spans="1:6" x14ac:dyDescent="0.35">
      <c r="A27" s="4">
        <v>2</v>
      </c>
      <c r="B27" s="7" t="s">
        <v>13</v>
      </c>
      <c r="C27" s="4">
        <v>9</v>
      </c>
      <c r="D27" s="4" t="s">
        <v>11</v>
      </c>
      <c r="E27" s="8">
        <v>930</v>
      </c>
      <c r="F27" s="8">
        <f t="shared" si="2"/>
        <v>8370</v>
      </c>
    </row>
    <row r="28" spans="1:6" ht="36" x14ac:dyDescent="0.35">
      <c r="A28" s="4">
        <v>3</v>
      </c>
      <c r="B28" s="7" t="s">
        <v>14</v>
      </c>
      <c r="C28" s="4">
        <v>120</v>
      </c>
      <c r="D28" s="4" t="s">
        <v>9</v>
      </c>
      <c r="E28" s="8">
        <v>1200</v>
      </c>
      <c r="F28" s="8">
        <f t="shared" si="2"/>
        <v>144000</v>
      </c>
    </row>
    <row r="29" spans="1:6" x14ac:dyDescent="0.35">
      <c r="A29" s="16" t="s">
        <v>6</v>
      </c>
      <c r="B29" s="17"/>
      <c r="C29" s="17"/>
      <c r="D29" s="17"/>
      <c r="E29" s="18"/>
      <c r="F29" s="8">
        <f>SUM(F26:F28)</f>
        <v>169310</v>
      </c>
    </row>
    <row r="30" spans="1:6" x14ac:dyDescent="0.35">
      <c r="A30" s="19" t="s">
        <v>8</v>
      </c>
      <c r="B30" s="20"/>
      <c r="C30" s="20"/>
      <c r="D30" s="20"/>
      <c r="E30" s="21"/>
      <c r="F30" s="8">
        <f>F31-F29</f>
        <v>16931.000000000029</v>
      </c>
    </row>
    <row r="31" spans="1:6" x14ac:dyDescent="0.35">
      <c r="A31" s="10" t="s">
        <v>5</v>
      </c>
      <c r="B31" s="11"/>
      <c r="C31" s="11"/>
      <c r="D31" s="11"/>
      <c r="E31" s="12"/>
      <c r="F31" s="9">
        <f>F29*1.1</f>
        <v>186241.00000000003</v>
      </c>
    </row>
    <row r="33" spans="1:6" x14ac:dyDescent="0.35">
      <c r="A33" s="5"/>
      <c r="B33" s="6"/>
      <c r="C33" s="6"/>
      <c r="D33" s="6"/>
      <c r="E33" s="6"/>
      <c r="F33" s="5"/>
    </row>
  </sheetData>
  <mergeCells count="12">
    <mergeCell ref="A30:E30"/>
    <mergeCell ref="A31:E31"/>
    <mergeCell ref="A20:E20"/>
    <mergeCell ref="A21:E21"/>
    <mergeCell ref="A22:E22"/>
    <mergeCell ref="A24:F24"/>
    <mergeCell ref="A29:E29"/>
    <mergeCell ref="A11:E11"/>
    <mergeCell ref="A1:F1"/>
    <mergeCell ref="A9:E9"/>
    <mergeCell ref="A10:E10"/>
    <mergeCell ref="A15:F1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Ирина Черноморец</cp:lastModifiedBy>
  <cp:lastPrinted>2021-04-22T12:47:06Z</cp:lastPrinted>
  <dcterms:created xsi:type="dcterms:W3CDTF">2016-09-21T11:18:44Z</dcterms:created>
  <dcterms:modified xsi:type="dcterms:W3CDTF">2021-06-16T17:50:20Z</dcterms:modified>
</cp:coreProperties>
</file>