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Бюджет проєкту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3" i="1" l="1"/>
  <c r="F4" i="1"/>
  <c r="F5" i="1"/>
  <c r="F6" i="1"/>
  <c r="F7" i="1"/>
  <c r="F8" i="1"/>
  <c r="F9" i="1"/>
  <c r="F10" i="1"/>
  <c r="F13" i="1" l="1"/>
  <c r="F15" i="1" l="1"/>
  <c r="F14" i="1" s="1"/>
</calcChain>
</file>

<file path=xl/sharedStrings.xml><?xml version="1.0" encoding="utf-8"?>
<sst xmlns="http://schemas.openxmlformats.org/spreadsheetml/2006/main" count="30" uniqueCount="21">
  <si>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</si>
  <si>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</si>
  <si>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</si>
  <si>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</si>
  <si>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</si>
  <si>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Загальна вартість матеріалів/послуг :</t>
  </si>
  <si>
    <t>Одиниця виміру</t>
  </si>
  <si>
    <t>Непередбачені витрати (не менше 10%):</t>
  </si>
  <si>
    <t>"Спортивними зростаємо - здоровими виростаємо"</t>
  </si>
  <si>
    <t>Руковід дворівневий з блоком турників</t>
  </si>
  <si>
    <t>шт.</t>
  </si>
  <si>
    <t>Комплекс лав для пресу з блоком турників, шведською стінкою та гімнастичними кільцями</t>
  </si>
  <si>
    <t>Комплекс комбінований</t>
  </si>
  <si>
    <t>Тренажер "Повітряний ходак"</t>
  </si>
  <si>
    <t>Тренажер "Гіперекстензія"</t>
  </si>
  <si>
    <t>Тренажер "Для м'язів преса"</t>
  </si>
  <si>
    <t>Тренажер "Ход райдер"</t>
  </si>
  <si>
    <t>Тренажер "Жим сидячи від грудей - Тяга зверху"</t>
  </si>
  <si>
    <t>Тренажер "Твістер комбінований"</t>
  </si>
  <si>
    <t>Тренажер "Орбітрек"</t>
  </si>
  <si>
    <t>Бюджет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</si>
</sst>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B3" sqref="B3:B11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4" t="s">
        <v>8</v>
      </c>
      <c r="B1" s="15"/>
      <c r="C1" s="15"/>
      <c r="D1" s="15"/>
      <c r="E1" s="15"/>
      <c r="F1" s="16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6</v>
      </c>
      <c r="E2" s="3" t="s">
        <v>1</v>
      </c>
      <c r="F2" s="3" t="s">
        <v>3</v>
      </c>
    </row>
    <row r="3" spans="1:6" x14ac:dyDescent="0.25">
      <c r="A3" s="4">
        <v>1</v>
      </c>
      <c r="B3" s="4" t="s">
        <v>9</v>
      </c>
      <c r="C3" s="4">
        <v>1</v>
      </c>
      <c r="D3" s="4" t="s">
        <v>10</v>
      </c>
      <c r="E3" s="4">
        <v>105948</v>
      </c>
      <c r="F3" s="4">
        <f>C3*E3</f>
        <v>105948</v>
      </c>
    </row>
    <row r="4" spans="1:6" ht="36" x14ac:dyDescent="0.25">
      <c r="A4" s="4">
        <v>2</v>
      </c>
      <c r="B4" s="9" t="s">
        <v>11</v>
      </c>
      <c r="C4" s="4">
        <v>1</v>
      </c>
      <c r="D4" s="4" t="s">
        <v>10</v>
      </c>
      <c r="E4" s="4">
        <v>108702</v>
      </c>
      <c r="F4" s="4">
        <f>C4*E4</f>
        <v>108702</v>
      </c>
    </row>
    <row r="5" spans="1:6" ht="36.75" customHeight="1" x14ac:dyDescent="0.25">
      <c r="A5" s="4">
        <v>3</v>
      </c>
      <c r="B5" s="4" t="s">
        <v>12</v>
      </c>
      <c r="C5" s="4">
        <v>1</v>
      </c>
      <c r="D5" s="4" t="s">
        <v>10</v>
      </c>
      <c r="E5" s="4">
        <v>94248</v>
      </c>
      <c r="F5" s="4">
        <f>C5*E5</f>
        <v>94248</v>
      </c>
    </row>
    <row r="6" spans="1:6" x14ac:dyDescent="0.25">
      <c r="A6" s="4">
        <v>4</v>
      </c>
      <c r="B6" s="4" t="s">
        <v>13</v>
      </c>
      <c r="C6" s="4">
        <v>1</v>
      </c>
      <c r="D6" s="4" t="s">
        <v>10</v>
      </c>
      <c r="E6" s="4">
        <v>22572</v>
      </c>
      <c r="F6" s="4">
        <f>C6*E6</f>
        <v>22572</v>
      </c>
    </row>
    <row r="7" spans="1:6" x14ac:dyDescent="0.25">
      <c r="A7" s="4">
        <v>5</v>
      </c>
      <c r="B7" s="4" t="s">
        <v>14</v>
      </c>
      <c r="C7" s="4">
        <v>1</v>
      </c>
      <c r="D7" s="4" t="s">
        <v>10</v>
      </c>
      <c r="E7" s="4">
        <v>9038</v>
      </c>
      <c r="F7" s="4">
        <f>C7*E7</f>
        <v>9038</v>
      </c>
    </row>
    <row r="8" spans="1:6" x14ac:dyDescent="0.25">
      <c r="A8" s="4">
        <v>6</v>
      </c>
      <c r="B8" s="4" t="s">
        <v>15</v>
      </c>
      <c r="C8" s="4">
        <v>1</v>
      </c>
      <c r="D8" s="4" t="s">
        <v>10</v>
      </c>
      <c r="E8" s="4">
        <v>20331</v>
      </c>
      <c r="F8" s="4">
        <f>C8*E8</f>
        <v>20331</v>
      </c>
    </row>
    <row r="9" spans="1:6" x14ac:dyDescent="0.25">
      <c r="A9" s="4">
        <v>7</v>
      </c>
      <c r="B9" s="4" t="s">
        <v>16</v>
      </c>
      <c r="C9" s="4">
        <v>1</v>
      </c>
      <c r="D9" s="4" t="s">
        <v>10</v>
      </c>
      <c r="E9" s="4">
        <v>11730</v>
      </c>
      <c r="F9" s="4">
        <f>C9*E9</f>
        <v>11730</v>
      </c>
    </row>
    <row r="10" spans="1:6" x14ac:dyDescent="0.25">
      <c r="A10" s="4">
        <v>8</v>
      </c>
      <c r="B10" s="10" t="s">
        <v>19</v>
      </c>
      <c r="C10" s="4">
        <v>1</v>
      </c>
      <c r="D10" s="4" t="s">
        <v>10</v>
      </c>
      <c r="E10" s="4">
        <v>17595</v>
      </c>
      <c r="F10" s="4">
        <f>C10*E10</f>
        <v>17595</v>
      </c>
    </row>
    <row r="11" spans="1:6" x14ac:dyDescent="0.25">
      <c r="A11" s="4">
        <v>9</v>
      </c>
      <c r="B11" s="4" t="s">
        <v>17</v>
      </c>
      <c r="C11" s="4">
        <v>1</v>
      </c>
      <c r="D11" s="4" t="s">
        <v>10</v>
      </c>
      <c r="E11" s="4">
        <v>34374</v>
      </c>
      <c r="F11" s="4">
        <f>C11*E11</f>
        <v>34374</v>
      </c>
    </row>
    <row r="12" spans="1:6" x14ac:dyDescent="0.25">
      <c r="A12" s="4">
        <v>10</v>
      </c>
      <c r="B12" s="4" t="s">
        <v>18</v>
      </c>
      <c r="C12" s="4">
        <v>1</v>
      </c>
      <c r="D12" s="4" t="s">
        <v>10</v>
      </c>
      <c r="E12" s="4">
        <v>19298</v>
      </c>
      <c r="F12" s="4">
        <f>C12*E12</f>
        <v>19298</v>
      </c>
    </row>
    <row r="13" spans="1:6" x14ac:dyDescent="0.25">
      <c r="A13" s="17" t="s">
        <v>5</v>
      </c>
      <c r="B13" s="18"/>
      <c r="C13" s="18"/>
      <c r="D13" s="18"/>
      <c r="E13" s="19"/>
      <c r="F13" s="5">
        <f>SUM(F3:F12)</f>
        <v>443836</v>
      </c>
    </row>
    <row r="14" spans="1:6" ht="19.5" customHeight="1" x14ac:dyDescent="0.25">
      <c r="A14" s="20" t="s">
        <v>7</v>
      </c>
      <c r="B14" s="21"/>
      <c r="C14" s="21"/>
      <c r="D14" s="21"/>
      <c r="E14" s="22"/>
      <c r="F14" s="5">
        <f>F15-F13</f>
        <v>44383.600000000035</v>
      </c>
    </row>
    <row r="15" spans="1:6" x14ac:dyDescent="0.25">
      <c r="A15" s="11" t="s">
        <v>20</v>
      </c>
      <c r="B15" s="12"/>
      <c r="C15" s="12"/>
      <c r="D15" s="12"/>
      <c r="E15" s="13"/>
      <c r="F15" s="6">
        <f>F13*1.1</f>
        <v>488219.60000000003</v>
      </c>
    </row>
    <row r="16" spans="1:6" x14ac:dyDescent="0.25">
      <c r="A16" s="7"/>
      <c r="B16" s="8"/>
      <c r="C16" s="8"/>
      <c r="D16" s="8"/>
      <c r="E16" s="8"/>
      <c r="F16" s="7"/>
    </row>
    <row r="17" spans="1:6" x14ac:dyDescent="0.2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Windows User</cp:lastModifiedBy>
  <cp:lastPrinted>2021-04-22T12:47:06Z</cp:lastPrinted>
  <dcterms:created xsi:type="dcterms:W3CDTF">2016-09-21T11:18:44Z</dcterms:created>
  <dcterms:modified xsi:type="dcterms:W3CDTF">2021-06-09T19:32:55Z</dcterms:modified>
</cp:coreProperties>
</file>