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28" windowHeight="10428"/>
  </bookViews>
  <sheets>
    <sheet name="Бюджет проєкту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  <c r="G23" i="1" l="1"/>
  <c r="G25" i="1" s="1"/>
  <c r="G24" i="1" s="1"/>
</calcChain>
</file>

<file path=xl/sharedStrings.xml><?xml version="1.0" encoding="utf-8"?>
<sst xmlns="http://schemas.openxmlformats.org/spreadsheetml/2006/main" count="68" uniqueCount="49">
  <si>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</si>
  <si>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</si>
  <si>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</si>
  <si>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</si>
  <si>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</si>
  <si>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Бюжет проєкту:</t>
  </si>
  <si>
    <t>Загальна вартість матеріалів/послуг :</t>
  </si>
  <si>
    <t>Одиниця виміру</t>
  </si>
  <si>
    <t>Непередбачені витрати (не менше 10%):</t>
  </si>
  <si>
    <t>Сенсорна кімната для Вас малята</t>
  </si>
  <si>
    <t>Альма Світлодинамічний пристрій</t>
  </si>
  <si>
    <t>шт</t>
  </si>
  <si>
    <t>https://inkluzia.com.ua/ru/kutok-gralniy/</t>
  </si>
  <si>
    <t>Посилання на приклад</t>
  </si>
  <si>
    <t>Уголок игровой Альма АЛ 231</t>
  </si>
  <si>
    <t>https://inkluzia.com.ua/ru/komplekt-kolona-z-bulbashkami-podviyna/</t>
  </si>
  <si>
    <t>Комплект Колонна с пузырьками 
двойная Альма АЛ 420/1</t>
  </si>
  <si>
    <t>Оптоволоконный пучок 
бокового свечения Альма Пучок бокового світіння</t>
  </si>
  <si>
    <t>https://inkluzia.com.ua/ru/optovolokoonniy-puchok-bokovogo-svitinnya/</t>
  </si>
  <si>
    <t>Прибор для ароматерапии тепловой 
Альма Пристрій для аромотерапії</t>
  </si>
  <si>
    <t>https://inkluzia.com.ua/ru/pristriy-dlya-aromoterapiyi-teploviy/</t>
  </si>
  <si>
    <t>https://inkluzia.com.ua/ru/svitloviy-doshch-z-fibrooptichnogo-volokna-180-volokon/</t>
  </si>
  <si>
    <t>Световой дождь с фиброоптичного волокна 
180 волокон ВемаКидс f1818</t>
  </si>
  <si>
    <t>ЛАВА лампа ВемаКидс f2024</t>
  </si>
  <si>
    <t>https://inkluzia.com.ua/ru/lava-lampa/8459/</t>
  </si>
  <si>
    <t>Тактильное игровое панно
 Альма АЛ 272</t>
  </si>
  <si>
    <t>https://inkluzia.com.ua/ru/sukhiy-baseyn-z-kulkami-al-257/</t>
  </si>
  <si>
    <t>Сухой бассейн с шариками
 Альма АЛ 257</t>
  </si>
  <si>
    <t>Кубики Азбука Альма АЛ 226</t>
  </si>
  <si>
    <t>Кресло пуфик Божья коровка 
Тиа-Спорт sm-0097</t>
  </si>
  <si>
    <t>https://inkluzia.com.ua/ru/krislo-pufik-bozha-korivka/</t>
  </si>
  <si>
    <t>https://inkluzia.com.ua/ru/dityacha-igrova-kimnata/</t>
  </si>
  <si>
    <t>Детская игровая комната 
Тиа-Спорт sm-0016</t>
  </si>
  <si>
    <t>Кресло мешок Пингвин
 Тиа-Спорт sm-0090</t>
  </si>
  <si>
    <t>https://inkluzia.com.ua/ru/krislo-mishok-pingvin/</t>
  </si>
  <si>
    <t>Комплект детских кресел
 Смешарики Тиа-Спорт sm-0034</t>
  </si>
  <si>
    <t>https://inkluzia.com.ua/ru/komplekt-dityachikh-krisel-smishariki/</t>
  </si>
  <si>
    <t>https://inkluzia.com.ua/ru/modul-goydalka-banan/</t>
  </si>
  <si>
    <t>Модуль качалка Банан Тиа-Спорт sm-0292</t>
  </si>
  <si>
    <t>Модуль горка-ступенька
 Рыбка Тиа-Спорт sm-0306</t>
  </si>
  <si>
    <t>https://inkluzia.com.ua/ru/modul-girka-skhodinka-ribka/</t>
  </si>
  <si>
    <t>https://inkluzia.com.ua/ru/igroviy-budinochok/1525/</t>
  </si>
  <si>
    <t>Игровой домик Альма АЛ 255/2</t>
  </si>
  <si>
    <t>https://inkluzia.com.ua/ru/kilimok-zi-slidochkami/</t>
  </si>
  <si>
    <t>Коврик со следочками Альма АЛ 241</t>
  </si>
  <si>
    <t>Зеркальная сфера мотором
 Альма Дзеркальна сфера</t>
  </si>
  <si>
    <t>https://inkluzia.com.ua/ru/dzerkalna-sfera-z-dvigunom/</t>
  </si>
  <si>
    <t>https://inkluzia.com.ua/ru/modulniy-tir-more/</t>
  </si>
  <si>
    <t>Модульный тир Море
 Тиа-Спорт sm-0363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</si>
</sst>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 applyAlignment="1"/>
    <xf numFmtId="0" fontId="4" fillId="2" borderId="4" xfId="0" applyFont="1" applyFill="1" applyBorder="1" applyAlignment="1">
      <alignment vertical="center"/>
    </xf>
    <xf numFmtId="0" fontId="7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60" zoomScaleNormal="60" workbookViewId="0">
      <selection activeCell="I21" sqref="I21"/>
    </sheetView>
  </sheetViews>
  <sheetFormatPr defaultColWidth="9.109375" defaultRowHeight="16.8" x14ac:dyDescent="0.25"/>
  <cols>
    <col min="1" max="1" width="5.88671875" style="1" customWidth="1"/>
    <col min="2" max="2" width="59.5546875" style="1" customWidth="1"/>
    <col min="3" max="3" width="90.33203125" style="1" customWidth="1"/>
    <col min="4" max="4" width="15.5546875" style="1" customWidth="1"/>
    <col min="5" max="5" width="14.6640625" style="1" customWidth="1"/>
    <col min="6" max="6" width="18.6640625" style="1" customWidth="1"/>
    <col min="7" max="7" width="18.5546875" style="4" customWidth="1"/>
    <col min="8" max="8" width="9.109375" style="1"/>
    <col min="9" max="9" width="13" style="1" customWidth="1"/>
    <col min="10" max="16384" width="9.109375" style="1"/>
  </cols>
  <sheetData>
    <row r="1" spans="1:7" ht="18" x14ac:dyDescent="0.35">
      <c r="A1" s="5" t="s">
        <v>9</v>
      </c>
      <c r="B1" s="6"/>
      <c r="C1" s="6"/>
      <c r="D1" s="6"/>
      <c r="E1" s="6"/>
      <c r="F1" s="6"/>
      <c r="G1" s="7"/>
    </row>
    <row r="2" spans="1:7" ht="34.799999999999997" x14ac:dyDescent="0.25">
      <c r="A2" s="8" t="s">
        <v>0</v>
      </c>
      <c r="B2" s="9" t="s">
        <v>4</v>
      </c>
      <c r="C2" s="9" t="s">
        <v>13</v>
      </c>
      <c r="D2" s="9" t="s">
        <v>2</v>
      </c>
      <c r="E2" s="9" t="s">
        <v>7</v>
      </c>
      <c r="F2" s="9" t="s">
        <v>1</v>
      </c>
      <c r="G2" s="9" t="s">
        <v>3</v>
      </c>
    </row>
    <row r="3" spans="1:7" ht="18" x14ac:dyDescent="0.35">
      <c r="A3" s="10">
        <v>1</v>
      </c>
      <c r="B3" s="21" t="s">
        <v>10</v>
      </c>
      <c r="C3" s="23"/>
      <c r="D3" s="10">
        <v>1</v>
      </c>
      <c r="E3" s="10" t="s">
        <v>11</v>
      </c>
      <c r="F3" s="10">
        <v>12685</v>
      </c>
      <c r="G3" s="10">
        <f>D3*F3</f>
        <v>12685</v>
      </c>
    </row>
    <row r="4" spans="1:7" ht="18" x14ac:dyDescent="0.35">
      <c r="A4" s="10">
        <v>2</v>
      </c>
      <c r="B4" s="21" t="s">
        <v>14</v>
      </c>
      <c r="C4" s="23" t="s">
        <v>12</v>
      </c>
      <c r="D4" s="10">
        <v>2</v>
      </c>
      <c r="E4" s="10" t="s">
        <v>11</v>
      </c>
      <c r="F4" s="10">
        <v>21850</v>
      </c>
      <c r="G4" s="10">
        <f t="shared" ref="G4:G22" si="0">D4*F4</f>
        <v>43700</v>
      </c>
    </row>
    <row r="5" spans="1:7" ht="36" x14ac:dyDescent="0.35">
      <c r="A5" s="10">
        <v>3</v>
      </c>
      <c r="B5" s="22" t="s">
        <v>16</v>
      </c>
      <c r="C5" s="24" t="s">
        <v>15</v>
      </c>
      <c r="D5" s="10">
        <v>2</v>
      </c>
      <c r="E5" s="10" t="s">
        <v>11</v>
      </c>
      <c r="F5" s="10">
        <v>26565</v>
      </c>
      <c r="G5" s="10">
        <f t="shared" si="0"/>
        <v>53130</v>
      </c>
    </row>
    <row r="6" spans="1:7" ht="36" x14ac:dyDescent="0.35">
      <c r="A6" s="10">
        <v>4</v>
      </c>
      <c r="B6" s="22" t="s">
        <v>17</v>
      </c>
      <c r="C6" s="24" t="s">
        <v>18</v>
      </c>
      <c r="D6" s="10">
        <v>2</v>
      </c>
      <c r="E6" s="10" t="s">
        <v>11</v>
      </c>
      <c r="F6" s="10">
        <v>9775</v>
      </c>
      <c r="G6" s="10">
        <f t="shared" si="0"/>
        <v>19550</v>
      </c>
    </row>
    <row r="7" spans="1:7" ht="36" x14ac:dyDescent="0.35">
      <c r="A7" s="10">
        <v>5</v>
      </c>
      <c r="B7" s="22" t="s">
        <v>19</v>
      </c>
      <c r="C7" s="24" t="s">
        <v>20</v>
      </c>
      <c r="D7" s="10">
        <v>1</v>
      </c>
      <c r="E7" s="10" t="s">
        <v>11</v>
      </c>
      <c r="F7" s="10">
        <v>5555</v>
      </c>
      <c r="G7" s="10">
        <f t="shared" si="0"/>
        <v>5555</v>
      </c>
    </row>
    <row r="8" spans="1:7" ht="36" x14ac:dyDescent="0.35">
      <c r="A8" s="10">
        <v>6</v>
      </c>
      <c r="B8" s="22" t="s">
        <v>22</v>
      </c>
      <c r="C8" s="24" t="s">
        <v>21</v>
      </c>
      <c r="D8" s="10">
        <v>1</v>
      </c>
      <c r="E8" s="10" t="s">
        <v>11</v>
      </c>
      <c r="F8" s="10">
        <v>27096</v>
      </c>
      <c r="G8" s="10">
        <f t="shared" si="0"/>
        <v>27096</v>
      </c>
    </row>
    <row r="9" spans="1:7" ht="18" x14ac:dyDescent="0.35">
      <c r="A9" s="10">
        <v>7</v>
      </c>
      <c r="B9" s="21" t="s">
        <v>23</v>
      </c>
      <c r="C9" s="24" t="s">
        <v>24</v>
      </c>
      <c r="D9" s="10">
        <v>5</v>
      </c>
      <c r="E9" s="10" t="s">
        <v>11</v>
      </c>
      <c r="F9" s="10">
        <v>1028</v>
      </c>
      <c r="G9" s="10">
        <f t="shared" si="0"/>
        <v>5140</v>
      </c>
    </row>
    <row r="10" spans="1:7" ht="36" x14ac:dyDescent="0.35">
      <c r="A10" s="10">
        <v>8</v>
      </c>
      <c r="B10" s="22" t="s">
        <v>25</v>
      </c>
      <c r="C10" s="25"/>
      <c r="D10" s="10">
        <v>2</v>
      </c>
      <c r="E10" s="10" t="s">
        <v>11</v>
      </c>
      <c r="F10" s="10">
        <v>1208</v>
      </c>
      <c r="G10" s="10">
        <f t="shared" si="0"/>
        <v>2416</v>
      </c>
    </row>
    <row r="11" spans="1:7" ht="36" x14ac:dyDescent="0.35">
      <c r="A11" s="10">
        <v>9</v>
      </c>
      <c r="B11" s="22" t="s">
        <v>27</v>
      </c>
      <c r="C11" s="25" t="s">
        <v>26</v>
      </c>
      <c r="D11" s="10">
        <v>1</v>
      </c>
      <c r="E11" s="10" t="s">
        <v>11</v>
      </c>
      <c r="F11" s="10">
        <v>19550</v>
      </c>
      <c r="G11" s="10">
        <f t="shared" si="0"/>
        <v>19550</v>
      </c>
    </row>
    <row r="12" spans="1:7" ht="18" x14ac:dyDescent="0.35">
      <c r="A12" s="10">
        <v>10</v>
      </c>
      <c r="B12" s="21" t="s">
        <v>28</v>
      </c>
      <c r="C12" s="25"/>
      <c r="D12" s="10">
        <v>1</v>
      </c>
      <c r="E12" s="10" t="s">
        <v>11</v>
      </c>
      <c r="F12" s="10">
        <v>8970</v>
      </c>
      <c r="G12" s="10">
        <f t="shared" si="0"/>
        <v>8970</v>
      </c>
    </row>
    <row r="13" spans="1:7" ht="36" x14ac:dyDescent="0.35">
      <c r="A13" s="10">
        <v>11</v>
      </c>
      <c r="B13" s="22" t="s">
        <v>29</v>
      </c>
      <c r="C13" s="24" t="s">
        <v>30</v>
      </c>
      <c r="D13" s="10">
        <v>2</v>
      </c>
      <c r="E13" s="10" t="s">
        <v>11</v>
      </c>
      <c r="F13" s="10">
        <v>2036</v>
      </c>
      <c r="G13" s="10">
        <f t="shared" si="0"/>
        <v>4072</v>
      </c>
    </row>
    <row r="14" spans="1:7" ht="36" x14ac:dyDescent="0.35">
      <c r="A14" s="10">
        <v>12</v>
      </c>
      <c r="B14" s="22" t="s">
        <v>32</v>
      </c>
      <c r="C14" s="24" t="s">
        <v>31</v>
      </c>
      <c r="D14" s="10">
        <v>1</v>
      </c>
      <c r="E14" s="10" t="s">
        <v>11</v>
      </c>
      <c r="F14" s="10">
        <v>69920</v>
      </c>
      <c r="G14" s="10">
        <f t="shared" si="0"/>
        <v>69920</v>
      </c>
    </row>
    <row r="15" spans="1:7" ht="36" x14ac:dyDescent="0.35">
      <c r="A15" s="10">
        <v>13</v>
      </c>
      <c r="B15" s="22" t="s">
        <v>33</v>
      </c>
      <c r="C15" s="24" t="s">
        <v>34</v>
      </c>
      <c r="D15" s="10">
        <v>10</v>
      </c>
      <c r="E15" s="10" t="s">
        <v>11</v>
      </c>
      <c r="F15" s="10">
        <v>1380</v>
      </c>
      <c r="G15" s="10">
        <f t="shared" si="0"/>
        <v>13800</v>
      </c>
    </row>
    <row r="16" spans="1:7" ht="36" x14ac:dyDescent="0.35">
      <c r="A16" s="10">
        <v>14</v>
      </c>
      <c r="B16" s="22" t="s">
        <v>35</v>
      </c>
      <c r="C16" s="24" t="s">
        <v>36</v>
      </c>
      <c r="D16" s="10">
        <v>1</v>
      </c>
      <c r="E16" s="10" t="s">
        <v>11</v>
      </c>
      <c r="F16" s="10">
        <v>8723</v>
      </c>
      <c r="G16" s="10">
        <f t="shared" si="0"/>
        <v>8723</v>
      </c>
    </row>
    <row r="17" spans="1:7" ht="18" x14ac:dyDescent="0.35">
      <c r="A17" s="10">
        <v>15</v>
      </c>
      <c r="B17" s="21" t="s">
        <v>38</v>
      </c>
      <c r="C17" s="24" t="s">
        <v>37</v>
      </c>
      <c r="D17" s="10">
        <v>5</v>
      </c>
      <c r="E17" s="10" t="s">
        <v>11</v>
      </c>
      <c r="F17" s="10">
        <v>2415</v>
      </c>
      <c r="G17" s="10">
        <f t="shared" si="0"/>
        <v>12075</v>
      </c>
    </row>
    <row r="18" spans="1:7" ht="36" x14ac:dyDescent="0.35">
      <c r="A18" s="10">
        <v>16</v>
      </c>
      <c r="B18" s="22" t="s">
        <v>39</v>
      </c>
      <c r="C18" s="24" t="s">
        <v>40</v>
      </c>
      <c r="D18" s="10">
        <v>1</v>
      </c>
      <c r="E18" s="10" t="s">
        <v>11</v>
      </c>
      <c r="F18" s="10">
        <v>8003</v>
      </c>
      <c r="G18" s="10">
        <f t="shared" si="0"/>
        <v>8003</v>
      </c>
    </row>
    <row r="19" spans="1:7" ht="18" x14ac:dyDescent="0.35">
      <c r="A19" s="10">
        <v>17</v>
      </c>
      <c r="B19" s="21" t="s">
        <v>42</v>
      </c>
      <c r="C19" s="24" t="s">
        <v>41</v>
      </c>
      <c r="D19" s="10">
        <v>1</v>
      </c>
      <c r="E19" s="10" t="s">
        <v>11</v>
      </c>
      <c r="F19" s="10">
        <v>21850</v>
      </c>
      <c r="G19" s="10">
        <f t="shared" si="0"/>
        <v>21850</v>
      </c>
    </row>
    <row r="20" spans="1:7" ht="18" x14ac:dyDescent="0.35">
      <c r="A20" s="10">
        <v>18</v>
      </c>
      <c r="B20" s="21" t="s">
        <v>44</v>
      </c>
      <c r="C20" s="24" t="s">
        <v>43</v>
      </c>
      <c r="D20" s="10">
        <v>1</v>
      </c>
      <c r="E20" s="10" t="s">
        <v>11</v>
      </c>
      <c r="F20" s="10">
        <v>1955</v>
      </c>
      <c r="G20" s="10">
        <f t="shared" si="0"/>
        <v>1955</v>
      </c>
    </row>
    <row r="21" spans="1:7" ht="36" x14ac:dyDescent="0.35">
      <c r="A21" s="10"/>
      <c r="B21" s="22" t="s">
        <v>45</v>
      </c>
      <c r="C21" s="24" t="s">
        <v>46</v>
      </c>
      <c r="D21" s="10">
        <v>1</v>
      </c>
      <c r="E21" s="10" t="s">
        <v>11</v>
      </c>
      <c r="F21" s="10">
        <v>4025</v>
      </c>
      <c r="G21" s="10">
        <f t="shared" si="0"/>
        <v>4025</v>
      </c>
    </row>
    <row r="22" spans="1:7" ht="36" x14ac:dyDescent="0.35">
      <c r="A22" s="10">
        <v>19</v>
      </c>
      <c r="B22" s="22" t="s">
        <v>48</v>
      </c>
      <c r="C22" s="24" t="s">
        <v>47</v>
      </c>
      <c r="D22" s="10">
        <v>1</v>
      </c>
      <c r="E22" s="10" t="s">
        <v>11</v>
      </c>
      <c r="F22" s="10">
        <v>9994</v>
      </c>
      <c r="G22" s="10">
        <f t="shared" si="0"/>
        <v>9994</v>
      </c>
    </row>
    <row r="23" spans="1:7" ht="18" x14ac:dyDescent="0.35">
      <c r="A23" s="11" t="s">
        <v>6</v>
      </c>
      <c r="B23" s="12"/>
      <c r="C23" s="12"/>
      <c r="D23" s="12"/>
      <c r="E23" s="12"/>
      <c r="F23" s="13"/>
      <c r="G23" s="14">
        <f>SUM(G3:G22)</f>
        <v>352209</v>
      </c>
    </row>
    <row r="24" spans="1:7" ht="19.5" customHeight="1" x14ac:dyDescent="0.35">
      <c r="A24" s="15" t="s">
        <v>8</v>
      </c>
      <c r="B24" s="16"/>
      <c r="C24" s="16"/>
      <c r="D24" s="16"/>
      <c r="E24" s="16"/>
      <c r="F24" s="17"/>
      <c r="G24" s="14">
        <f>G25-G23</f>
        <v>35220.900000000023</v>
      </c>
    </row>
    <row r="25" spans="1:7" ht="18" x14ac:dyDescent="0.35">
      <c r="A25" s="18" t="s">
        <v>5</v>
      </c>
      <c r="B25" s="19"/>
      <c r="C25" s="19"/>
      <c r="D25" s="19"/>
      <c r="E25" s="19"/>
      <c r="F25" s="20"/>
      <c r="G25" s="14">
        <f>G23*1.1</f>
        <v>387429.9</v>
      </c>
    </row>
    <row r="26" spans="1:7" x14ac:dyDescent="0.25">
      <c r="A26" s="2"/>
      <c r="B26" s="3"/>
      <c r="C26" s="3"/>
      <c r="D26" s="3"/>
      <c r="E26" s="3"/>
      <c r="F26" s="3"/>
    </row>
    <row r="27" spans="1:7" x14ac:dyDescent="0.25">
      <c r="A27" s="2"/>
      <c r="B27" s="3"/>
      <c r="C27" s="3"/>
      <c r="D27" s="3"/>
      <c r="E27" s="3"/>
      <c r="F27" s="3"/>
    </row>
  </sheetData>
  <mergeCells count="4">
    <mergeCell ref="A25:F25"/>
    <mergeCell ref="A1:F1"/>
    <mergeCell ref="A23:F23"/>
    <mergeCell ref="A24:F24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2021-09-30T11:56:55Z</cp:lastPrinted>
  <dcterms:created xsi:type="dcterms:W3CDTF">2016-09-21T11:18:44Z</dcterms:created>
  <dcterms:modified xsi:type="dcterms:W3CDTF">2021-09-30T12:20:05Z</dcterms:modified>
</cp:coreProperties>
</file>