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5" i="1"/>
  <c r="F4" i="1"/>
  <c r="F3" i="1"/>
  <c r="F7" i="1" l="1"/>
  <c r="F9" i="1" s="1"/>
  <c r="F10" i="1" l="1"/>
  <c r="F11" i="1" s="1"/>
</calcChain>
</file>

<file path=xl/sharedStrings.xml><?xml version="1.0" encoding="utf-8"?>
<sst xmlns="http://schemas.openxmlformats.org/spreadsheetml/2006/main" count="22" uniqueCount="17">
  <si>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</si>
  <si>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</si>
  <si>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</si>
  <si>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</si>
  <si>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</si>
  <si>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</si>
  <si>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шт</t>
  </si>
  <si>
    <t>Загальна вартість матеріалів/послуг :</t>
  </si>
  <si>
    <t>Бюжет проєкту:</t>
  </si>
  <si>
    <t>Стенд роботи реміня безпеки</t>
  </si>
  <si>
    <t>Непередбачені витрати (не менше 10%), наприклад подорожчення вартості обладнання, ціни вказані на 08.06.2021 року:</t>
  </si>
  <si>
    <t>Світлофор 2х секційний пішохідний</t>
  </si>
  <si>
    <t xml:space="preserve">Світлофор 3х секційний </t>
  </si>
  <si>
    <t>Стенд автомобіль-перевертень, що імітує перекидання транспортного засобу</t>
  </si>
  <si>
    <t xml:space="preserve">Сучасний безкошотовний майданчик для тренування навичок безпечного водіння </t>
  </si>
  <si>
    <t>Дорожні конуси</t>
  </si>
  <si>
    <t>Необхідний комплекс елементів:  габаритний тунель, дворик, вісімка, зигзагоподібний переїзд (змійка), пагорб і косогор; нерегульований залізничний переїзд; регульоване перехрестя; дорожні знаки,  дорожня розмітка.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</si>
</sst>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D27" sqref="D27"/>
    </sheetView>
  </sheetViews>
  <sheetFormatPr defaultRowHeight="15" x14ac:dyDescent="0.25"/>
  <cols>
    <col min="1" max="1" width="7.85546875" customWidth="1"/>
    <col min="2" max="2" width="108.5703125" customWidth="1"/>
    <col min="3" max="3" width="17.140625" customWidth="1"/>
    <col min="4" max="4" width="13.5703125" customWidth="1"/>
    <col min="5" max="6" width="14" customWidth="1"/>
  </cols>
  <sheetData>
    <row r="1" spans="1:6" ht="15.75" x14ac:dyDescent="0.25">
      <c r="A1" s="16" t="s">
        <v>14</v>
      </c>
      <c r="B1" s="17"/>
      <c r="C1" s="17"/>
      <c r="D1" s="17"/>
      <c r="E1" s="17"/>
      <c r="F1" s="18"/>
    </row>
    <row r="2" spans="1:6" s="9" customFormat="1" ht="47.25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s="9" customFormat="1" ht="15.75" x14ac:dyDescent="0.25">
      <c r="A3" s="10">
        <v>1</v>
      </c>
      <c r="B3" s="13" t="s">
        <v>12</v>
      </c>
      <c r="C3" s="14">
        <v>3</v>
      </c>
      <c r="D3" s="11" t="s">
        <v>6</v>
      </c>
      <c r="E3" s="11">
        <v>4600</v>
      </c>
      <c r="F3" s="12">
        <f>C3*E3</f>
        <v>13800</v>
      </c>
    </row>
    <row r="4" spans="1:6" s="9" customFormat="1" ht="15.75" x14ac:dyDescent="0.25">
      <c r="A4" s="10">
        <v>2</v>
      </c>
      <c r="B4" s="13" t="s">
        <v>11</v>
      </c>
      <c r="C4" s="14">
        <v>3</v>
      </c>
      <c r="D4" s="11" t="s">
        <v>6</v>
      </c>
      <c r="E4" s="11">
        <v>3450</v>
      </c>
      <c r="F4" s="12">
        <f>C4*E4</f>
        <v>10350</v>
      </c>
    </row>
    <row r="5" spans="1:6" s="9" customFormat="1" ht="15.75" x14ac:dyDescent="0.25">
      <c r="A5" s="10">
        <v>3</v>
      </c>
      <c r="B5" s="13" t="s">
        <v>15</v>
      </c>
      <c r="C5" s="14">
        <v>50</v>
      </c>
      <c r="D5" s="11" t="s">
        <v>6</v>
      </c>
      <c r="E5" s="11">
        <v>160</v>
      </c>
      <c r="F5" s="12">
        <f>C5*E5</f>
        <v>8000</v>
      </c>
    </row>
    <row r="6" spans="1:6" s="9" customFormat="1" ht="15.75" x14ac:dyDescent="0.25">
      <c r="A6" s="10">
        <v>4</v>
      </c>
      <c r="B6" s="13" t="s">
        <v>9</v>
      </c>
      <c r="C6" s="11">
        <v>1</v>
      </c>
      <c r="D6" s="11" t="s">
        <v>6</v>
      </c>
      <c r="E6" s="11">
        <v>28000</v>
      </c>
      <c r="F6" s="12">
        <v>28000</v>
      </c>
    </row>
    <row r="7" spans="1:6" s="9" customFormat="1" ht="15.75" x14ac:dyDescent="0.25">
      <c r="A7" s="10">
        <v>5</v>
      </c>
      <c r="B7" s="13" t="s">
        <v>13</v>
      </c>
      <c r="C7" s="11">
        <v>1</v>
      </c>
      <c r="D7" s="11" t="s">
        <v>6</v>
      </c>
      <c r="E7" s="11">
        <v>180000</v>
      </c>
      <c r="F7" s="12">
        <f>C7*E7</f>
        <v>180000</v>
      </c>
    </row>
    <row r="8" spans="1:6" s="9" customFormat="1" ht="47.25" x14ac:dyDescent="0.25">
      <c r="A8" s="10">
        <v>6</v>
      </c>
      <c r="B8" s="15" t="s">
        <v>16</v>
      </c>
      <c r="C8" s="11">
        <v>1</v>
      </c>
      <c r="D8" s="11" t="s">
        <v>6</v>
      </c>
      <c r="E8" s="11">
        <v>90000</v>
      </c>
      <c r="F8" s="12">
        <f>C8*E8</f>
        <v>90000</v>
      </c>
    </row>
    <row r="9" spans="1:6" ht="15.75" x14ac:dyDescent="0.25">
      <c r="A9" s="19" t="s">
        <v>7</v>
      </c>
      <c r="B9" s="20"/>
      <c r="C9" s="20"/>
      <c r="D9" s="20"/>
      <c r="E9" s="20"/>
      <c r="F9" s="2">
        <f>SUM(F3:F8)</f>
        <v>330150</v>
      </c>
    </row>
    <row r="10" spans="1:6" ht="15.75" x14ac:dyDescent="0.25">
      <c r="A10" s="21" t="s">
        <v>10</v>
      </c>
      <c r="B10" s="22"/>
      <c r="C10" s="22"/>
      <c r="D10" s="22"/>
      <c r="E10" s="22"/>
      <c r="F10" s="1">
        <f>(SUM(F3:F8)*0.1)</f>
        <v>33015</v>
      </c>
    </row>
    <row r="11" spans="1:6" ht="15.75" x14ac:dyDescent="0.25">
      <c r="A11" s="23" t="s">
        <v>8</v>
      </c>
      <c r="B11" s="24"/>
      <c r="C11" s="24"/>
      <c r="D11" s="24"/>
      <c r="E11" s="24"/>
      <c r="F11" s="3">
        <f>F9+F10</f>
        <v>363165</v>
      </c>
    </row>
    <row r="12" spans="1:6" ht="15.75" x14ac:dyDescent="0.25">
      <c r="A12" s="4"/>
      <c r="B12" s="5"/>
      <c r="C12" s="5"/>
      <c r="D12" s="5"/>
      <c r="E12" s="5"/>
      <c r="F12" s="6"/>
    </row>
  </sheetData>
  <mergeCells count="4">
    <mergeCell ref="A1:F1"/>
    <mergeCell ref="A9:E9"/>
    <mergeCell ref="A10:E10"/>
    <mergeCell ref="A11:E11"/>
  </mergeCells>
  <pageMargins left="0.7" right="0.7" top="0.75" bottom="0.75" header="0.3" footer="0.3"/>
  <pageSetup paperSize="9" scale="7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2021-06-15T08:58:18Z</dcterms:modified>
</cp:coreProperties>
</file>