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/>
  </bookViews>
  <sheets>
    <sheet name="Розрахунок бюджету проєкту ОСББ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F15" l="1"/>
  <c r="F7"/>
  <c r="F8" l="1"/>
  <c r="F10" s="1"/>
  <c r="F17" s="1"/>
  <c r="F19" s="1"/>
  <c r="F9" l="1"/>
</calcChain>
</file>

<file path=xl/sharedStrings.xml><?xml version="1.0" encoding="utf-8"?>
<sst xmlns="http://schemas.openxmlformats.org/spreadsheetml/2006/main" count="23" uniqueCount="19">
  <si>
    <t>№ 
п/п</t>
  </si>
  <si>
    <t>Ціна за одиницю, грн</t>
  </si>
  <si>
    <t>Необхідна 
кількість</t>
  </si>
  <si>
    <t>Всього коштів міського бюджету:</t>
  </si>
  <si>
    <t>Одиниця виміру</t>
  </si>
  <si>
    <t>Всього власних коштів ОСББ (не менше 30%):</t>
  </si>
  <si>
    <t>Ваш відсоток співфінансування:</t>
  </si>
  <si>
    <t>Непередбачені витрати коштів міського бюджету (не менше 10%):</t>
  </si>
  <si>
    <t>Вид матеріалу / послуги,
які будуть придбані за кошти міського бюджету</t>
  </si>
  <si>
    <t>Кошти міського бюджету, грн</t>
  </si>
  <si>
    <t>Вид матеріалу / послуги,
які будуть придбані за власні кошти ОСББ</t>
  </si>
  <si>
    <t>Власні кошти
ОСББ,
грн</t>
  </si>
  <si>
    <t>Всього коштів за проєктом:</t>
  </si>
  <si>
    <t>Монтажно-наладочные работы</t>
  </si>
  <si>
    <t>посл</t>
  </si>
  <si>
    <t>Матеріали для системи відеоспостереження</t>
  </si>
  <si>
    <t>компл</t>
  </si>
  <si>
    <r>
      <t>Бюджет проєкту</t>
    </r>
    <r>
      <rPr>
        <b/>
        <sz val="14"/>
        <color rgb="FFFF0000"/>
        <rFont val="Century Gothic"/>
        <family val="2"/>
        <charset val="204"/>
      </rPr>
      <t xml:space="preserve"> </t>
    </r>
    <r>
      <rPr>
        <b/>
        <sz val="14"/>
        <color theme="1"/>
        <rFont val="Century Gothic"/>
        <family val="2"/>
        <charset val="204"/>
      </rPr>
      <t>:</t>
    </r>
  </si>
  <si>
    <t>Безпечне житло. Встановлення відео спостереження у будинку 160 по вул. Робоча.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</si>
</sst>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Century Gothic"/>
      <family val="2"/>
      <charset val="204"/>
    </font>
    <font>
      <b/>
      <sz val="14"/>
      <color theme="4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sz val="14"/>
      <color rgb="FF000000"/>
      <name val="Century Gothic"/>
      <family val="2"/>
      <charset val="204"/>
    </font>
    <font>
      <sz val="14"/>
      <name val="Century Gothic"/>
      <family val="2"/>
      <charset val="204"/>
    </font>
    <font>
      <b/>
      <i/>
      <sz val="14"/>
      <name val="Century Gothic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Border="1" applyAlignment="1">
      <alignment wrapText="1"/>
    </xf>
    <xf numFmtId="2" fontId="1" fillId="2" borderId="0" xfId="0" applyNumberFormat="1" applyFont="1" applyFill="1" applyBorder="1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3" borderId="0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2" fontId="6" fillId="0" borderId="1" xfId="0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right"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2" fontId="8" fillId="2" borderId="4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 wrapText="1"/>
    </xf>
    <xf numFmtId="2" fontId="6" fillId="2" borderId="4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right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zoomScale="120" zoomScaleNormal="120" workbookViewId="0">
      <selection activeCell="B15" sqref="B15:E15"/>
    </sheetView>
  </sheetViews>
  <sheetFormatPr defaultColWidth="9.109375" defaultRowHeight="15.6"/>
  <cols>
    <col min="1" max="1" width="5.109375" style="1" customWidth="1"/>
    <col min="2" max="2" width="69.5546875" style="1" customWidth="1"/>
    <col min="3" max="3" width="15" style="1" customWidth="1"/>
    <col min="4" max="4" width="13.88671875" style="1" customWidth="1"/>
    <col min="5" max="5" width="13.6640625" style="2" customWidth="1"/>
    <col min="6" max="6" width="16.109375" style="2" customWidth="1"/>
    <col min="7" max="7" width="23.88671875" style="1" customWidth="1"/>
    <col min="8" max="16384" width="9.109375" style="1"/>
  </cols>
  <sheetData>
    <row r="1" spans="1:6" ht="24.75" customHeight="1">
      <c r="A1" s="4"/>
      <c r="B1" s="3"/>
      <c r="C1" s="3"/>
      <c r="D1" s="3"/>
      <c r="E1" s="3"/>
      <c r="F1" s="3"/>
    </row>
    <row r="2" spans="1:6" ht="24.75" customHeight="1">
      <c r="A2" s="5"/>
      <c r="B2" s="5"/>
      <c r="C2" s="5"/>
      <c r="D2" s="5"/>
      <c r="E2" s="5"/>
      <c r="F2" s="5"/>
    </row>
    <row r="3" spans="1:6" ht="24.75" customHeight="1"/>
    <row r="4" spans="1:6" ht="18.600000000000001">
      <c r="A4" s="31" t="s">
        <v>18</v>
      </c>
      <c r="B4" s="18"/>
      <c r="C4" s="18"/>
      <c r="D4" s="18"/>
      <c r="E4" s="18"/>
      <c r="F4" s="18"/>
    </row>
    <row r="5" spans="1:6" ht="54" customHeight="1">
      <c r="A5" s="19" t="s">
        <v>0</v>
      </c>
      <c r="B5" s="17" t="s">
        <v>8</v>
      </c>
      <c r="C5" s="17" t="s">
        <v>2</v>
      </c>
      <c r="D5" s="17" t="s">
        <v>4</v>
      </c>
      <c r="E5" s="26" t="s">
        <v>1</v>
      </c>
      <c r="F5" s="20" t="s">
        <v>9</v>
      </c>
    </row>
    <row r="6" spans="1:6" ht="15" customHeight="1">
      <c r="A6" s="19"/>
      <c r="B6" s="17"/>
      <c r="C6" s="17"/>
      <c r="D6" s="17"/>
      <c r="E6" s="26"/>
      <c r="F6" s="21"/>
    </row>
    <row r="7" spans="1:6" ht="16.8">
      <c r="A7" s="7">
        <v>1</v>
      </c>
      <c r="B7" s="8" t="s">
        <v>15</v>
      </c>
      <c r="C7" s="8">
        <v>1</v>
      </c>
      <c r="D7" s="8" t="s">
        <v>16</v>
      </c>
      <c r="E7" s="9">
        <v>105500</v>
      </c>
      <c r="F7" s="9">
        <f>C7*E7</f>
        <v>105500</v>
      </c>
    </row>
    <row r="8" spans="1:6" ht="18" customHeight="1">
      <c r="A8" s="14" t="s">
        <v>3</v>
      </c>
      <c r="B8" s="15"/>
      <c r="C8" s="15"/>
      <c r="D8" s="15"/>
      <c r="E8" s="16"/>
      <c r="F8" s="9">
        <f>SUM(F7:F7)</f>
        <v>105500</v>
      </c>
    </row>
    <row r="9" spans="1:6" ht="18" customHeight="1">
      <c r="A9" s="14" t="s">
        <v>7</v>
      </c>
      <c r="B9" s="15"/>
      <c r="C9" s="15"/>
      <c r="D9" s="15"/>
      <c r="E9" s="16"/>
      <c r="F9" s="9">
        <f>F10-F8</f>
        <v>10550.000000000015</v>
      </c>
    </row>
    <row r="10" spans="1:6" ht="18" customHeight="1">
      <c r="A10" s="27" t="s">
        <v>17</v>
      </c>
      <c r="B10" s="28"/>
      <c r="C10" s="28"/>
      <c r="D10" s="28"/>
      <c r="E10" s="29"/>
      <c r="F10" s="6">
        <f>F8*1.1</f>
        <v>116050.00000000001</v>
      </c>
    </row>
    <row r="11" spans="1:6" ht="16.8">
      <c r="A11" s="11"/>
      <c r="B11" s="25"/>
      <c r="C11" s="25"/>
      <c r="D11" s="25"/>
      <c r="E11" s="25"/>
      <c r="F11" s="25"/>
    </row>
    <row r="12" spans="1:6" ht="54" customHeight="1">
      <c r="A12" s="19" t="s">
        <v>0</v>
      </c>
      <c r="B12" s="17" t="s">
        <v>10</v>
      </c>
      <c r="C12" s="17" t="s">
        <v>2</v>
      </c>
      <c r="D12" s="17" t="s">
        <v>4</v>
      </c>
      <c r="E12" s="26" t="s">
        <v>1</v>
      </c>
      <c r="F12" s="20" t="s">
        <v>11</v>
      </c>
    </row>
    <row r="13" spans="1:6" ht="18" customHeight="1">
      <c r="A13" s="19"/>
      <c r="B13" s="17"/>
      <c r="C13" s="17"/>
      <c r="D13" s="17"/>
      <c r="E13" s="26"/>
      <c r="F13" s="21"/>
    </row>
    <row r="14" spans="1:6" ht="16.8">
      <c r="A14" s="7">
        <v>1</v>
      </c>
      <c r="B14" s="30" t="s">
        <v>13</v>
      </c>
      <c r="C14" s="8">
        <v>1</v>
      </c>
      <c r="D14" s="8" t="s">
        <v>14</v>
      </c>
      <c r="E14" s="9">
        <v>69542</v>
      </c>
      <c r="F14" s="9">
        <f>C14*E14</f>
        <v>69542</v>
      </c>
    </row>
    <row r="15" spans="1:6" ht="16.8">
      <c r="A15" s="10"/>
      <c r="B15" s="15" t="s">
        <v>5</v>
      </c>
      <c r="C15" s="15"/>
      <c r="D15" s="15"/>
      <c r="E15" s="16"/>
      <c r="F15" s="9">
        <f>SUM(F14:F14)</f>
        <v>69542</v>
      </c>
    </row>
    <row r="17" spans="1:6" ht="18" customHeight="1">
      <c r="A17" s="14" t="s">
        <v>12</v>
      </c>
      <c r="B17" s="15"/>
      <c r="C17" s="15"/>
      <c r="D17" s="15"/>
      <c r="E17" s="16"/>
      <c r="F17" s="13">
        <f>F10+F15</f>
        <v>185592</v>
      </c>
    </row>
    <row r="19" spans="1:6" ht="17.399999999999999">
      <c r="A19" s="22" t="s">
        <v>6</v>
      </c>
      <c r="B19" s="23"/>
      <c r="C19" s="23"/>
      <c r="D19" s="23"/>
      <c r="E19" s="24"/>
      <c r="F19" s="12">
        <f>(100*F15)/F17</f>
        <v>37.470365101944047</v>
      </c>
    </row>
  </sheetData>
  <mergeCells count="20">
    <mergeCell ref="A9:E9"/>
    <mergeCell ref="A10:E10"/>
    <mergeCell ref="A12:A13"/>
    <mergeCell ref="B12:B13"/>
    <mergeCell ref="C12:C13"/>
    <mergeCell ref="D12:D13"/>
    <mergeCell ref="E12:E13"/>
    <mergeCell ref="F12:F13"/>
    <mergeCell ref="A19:E19"/>
    <mergeCell ref="A17:E17"/>
    <mergeCell ref="B11:F11"/>
    <mergeCell ref="B15:E15"/>
    <mergeCell ref="A8:E8"/>
    <mergeCell ref="D5:D6"/>
    <mergeCell ref="A4:F4"/>
    <mergeCell ref="A5:A6"/>
    <mergeCell ref="B5:B6"/>
    <mergeCell ref="C5:C6"/>
    <mergeCell ref="F5:F6"/>
    <mergeCell ref="E5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Розрахунок бюджету проєкту ОСББ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I am</cp:lastModifiedBy>
  <cp:lastPrinted>2021-06-11T10:58:08Z</cp:lastPrinted>
  <dcterms:created xsi:type="dcterms:W3CDTF">2016-09-21T11:18:44Z</dcterms:created>
  <dcterms:modified xsi:type="dcterms:W3CDTF">2021-06-11T11:49:32Z</dcterms:modified>
</cp:coreProperties>
</file>