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oc showtechnical\РАБОТА\Новая папка (2)\Громадский проект\проект Гончара\Гончара общий проект\"/>
    </mc:Choice>
  </mc:AlternateContent>
  <xr:revisionPtr revIDLastSave="0" documentId="13_ncr:1_{CDDB7369-2133-4C97-A7E3-5C953CFDDC00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 проєкт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<sst xmlns="http://schemas.openxmlformats.org/spreadsheetml/2006/main" count="28" uniqueCount="21">
  <si>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</si>
  <si>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</si>
  <si>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</si>
  <si>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</si>
  <si>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</si>
  <si>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</si>
  <si>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</si>
  <si>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</si>
  <si>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</si>
  <si>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FBT J 5A</t>
  </si>
  <si>
    <t>Наушники Prodipe Pro 880</t>
  </si>
  <si>
    <t>Клавішна стійка Maximum Acoustics KEY2X</t>
  </si>
  <si>
    <t>Kurzweil CUP320 WH</t>
  </si>
  <si>
    <t>Ксілофон YAMAHA YX-135</t>
  </si>
  <si>
    <t>шт</t>
  </si>
  <si>
    <t>Мріємо про яскраву концертну залу! / Нові музичні інструменти для талановитих дітей</t>
  </si>
  <si>
    <t>Активна акустична система FBT J MaxX 114A</t>
  </si>
  <si>
    <t>Активний сабвуфер FBT SUBLINE 115 SA</t>
  </si>
  <si>
    <t>LED прожектор STLS Par COB 200w White Warm</t>
  </si>
  <si>
    <t>Коммутація + стійки + мікшер  Maximum Acoustics (6-ть каналів)</t>
  </si>
  <si>
    <t>к-кт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</si>
</sst>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I16" sqref="I1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5" t="s">
        <v>15</v>
      </c>
      <c r="B1" s="16"/>
      <c r="C1" s="16"/>
      <c r="D1" s="16"/>
      <c r="E1" s="16"/>
      <c r="F1" s="17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x14ac:dyDescent="0.25">
      <c r="A3" s="4">
        <v>1</v>
      </c>
      <c r="B3" s="10" t="s">
        <v>9</v>
      </c>
      <c r="C3" s="4">
        <v>2</v>
      </c>
      <c r="D3" s="4" t="s">
        <v>14</v>
      </c>
      <c r="E3" s="9">
        <v>7378</v>
      </c>
      <c r="F3" s="4">
        <f>C3*E3</f>
        <v>14756</v>
      </c>
    </row>
    <row r="4" spans="1:6" ht="18.75" x14ac:dyDescent="0.25">
      <c r="A4" s="4">
        <v>2</v>
      </c>
      <c r="B4" s="11" t="s">
        <v>10</v>
      </c>
      <c r="C4" s="4">
        <v>2</v>
      </c>
      <c r="D4" s="4" t="s">
        <v>14</v>
      </c>
      <c r="E4" s="9">
        <v>2891</v>
      </c>
      <c r="F4" s="4">
        <f t="shared" ref="F4:F12" si="0">C4*E4</f>
        <v>5782</v>
      </c>
    </row>
    <row r="5" spans="1:6" ht="18.75" x14ac:dyDescent="0.25">
      <c r="A5" s="4">
        <v>3</v>
      </c>
      <c r="B5" s="11" t="s">
        <v>11</v>
      </c>
      <c r="C5" s="4">
        <v>1</v>
      </c>
      <c r="D5" s="4" t="s">
        <v>14</v>
      </c>
      <c r="E5" s="9">
        <v>807</v>
      </c>
      <c r="F5" s="4">
        <f t="shared" si="0"/>
        <v>807</v>
      </c>
    </row>
    <row r="6" spans="1:6" ht="18.75" x14ac:dyDescent="0.25">
      <c r="A6" s="4">
        <v>4</v>
      </c>
      <c r="B6" s="11" t="s">
        <v>12</v>
      </c>
      <c r="C6" s="4">
        <v>1</v>
      </c>
      <c r="D6" s="4" t="s">
        <v>14</v>
      </c>
      <c r="E6" s="9">
        <v>64125</v>
      </c>
      <c r="F6" s="4">
        <f t="shared" si="0"/>
        <v>64125</v>
      </c>
    </row>
    <row r="7" spans="1:6" ht="18.75" x14ac:dyDescent="0.25">
      <c r="A7" s="4">
        <v>5</v>
      </c>
      <c r="B7" s="11" t="s">
        <v>13</v>
      </c>
      <c r="C7" s="4">
        <v>1</v>
      </c>
      <c r="D7" s="4" t="s">
        <v>14</v>
      </c>
      <c r="E7" s="9">
        <v>77028</v>
      </c>
      <c r="F7" s="4">
        <f t="shared" si="0"/>
        <v>77028</v>
      </c>
    </row>
    <row r="8" spans="1:6" ht="18.75" x14ac:dyDescent="0.25">
      <c r="A8" s="4">
        <v>6</v>
      </c>
      <c r="B8" s="10" t="s">
        <v>16</v>
      </c>
      <c r="C8" s="4">
        <v>2</v>
      </c>
      <c r="D8" s="4" t="s">
        <v>14</v>
      </c>
      <c r="E8" s="9">
        <v>23460</v>
      </c>
      <c r="F8" s="4">
        <f t="shared" si="0"/>
        <v>46920</v>
      </c>
    </row>
    <row r="9" spans="1:6" ht="18.75" x14ac:dyDescent="0.25">
      <c r="A9" s="4">
        <v>7</v>
      </c>
      <c r="B9" s="11" t="s">
        <v>17</v>
      </c>
      <c r="C9" s="4">
        <v>2</v>
      </c>
      <c r="D9" s="4" t="s">
        <v>14</v>
      </c>
      <c r="E9" s="9">
        <v>39780</v>
      </c>
      <c r="F9" s="4">
        <f t="shared" si="0"/>
        <v>79560</v>
      </c>
    </row>
    <row r="10" spans="1:6" ht="18.75" x14ac:dyDescent="0.25">
      <c r="A10" s="4">
        <v>8</v>
      </c>
      <c r="B10" s="11" t="s">
        <v>18</v>
      </c>
      <c r="C10" s="4">
        <v>8</v>
      </c>
      <c r="D10" s="4" t="s">
        <v>14</v>
      </c>
      <c r="E10" s="9">
        <v>4245</v>
      </c>
      <c r="F10" s="4">
        <f t="shared" si="0"/>
        <v>33960</v>
      </c>
    </row>
    <row r="11" spans="1:6" ht="18.75" x14ac:dyDescent="0.25">
      <c r="A11" s="4">
        <v>9</v>
      </c>
      <c r="B11" s="11" t="s">
        <v>19</v>
      </c>
      <c r="C11" s="4">
        <v>1</v>
      </c>
      <c r="D11" s="4" t="s">
        <v>20</v>
      </c>
      <c r="E11" s="9">
        <v>19100</v>
      </c>
      <c r="F11" s="4">
        <f t="shared" si="0"/>
        <v>19100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8" t="s">
        <v>6</v>
      </c>
      <c r="B13" s="19"/>
      <c r="C13" s="19"/>
      <c r="D13" s="19"/>
      <c r="E13" s="20"/>
      <c r="F13" s="5">
        <f>SUM(F3:F12)</f>
        <v>342038</v>
      </c>
    </row>
    <row r="14" spans="1:6" ht="19.5" customHeight="1" x14ac:dyDescent="0.25">
      <c r="A14" s="21" t="s">
        <v>8</v>
      </c>
      <c r="B14" s="22"/>
      <c r="C14" s="22"/>
      <c r="D14" s="22"/>
      <c r="E14" s="23"/>
      <c r="F14" s="5">
        <f>F15-F13</f>
        <v>34203.800000000047</v>
      </c>
    </row>
    <row r="15" spans="1:6" x14ac:dyDescent="0.25">
      <c r="A15" s="12" t="s">
        <v>5</v>
      </c>
      <c r="B15" s="13"/>
      <c r="C15" s="13"/>
      <c r="D15" s="13"/>
      <c r="E15" s="14"/>
      <c r="F15" s="6">
        <f>F13*1.1</f>
        <v>376241.80000000005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Comp</cp:lastModifiedBy>
  <cp:lastPrinted>2021-04-22T12:47:06Z</cp:lastPrinted>
  <dcterms:created xsi:type="dcterms:W3CDTF">2016-09-21T11:18:44Z</dcterms:created>
  <dcterms:modified xsi:type="dcterms:W3CDTF">2021-06-16T08:32:22Z</dcterms:modified>
</cp:coreProperties>
</file>