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  <extLst>
    <ext uri="GoogleSheetsCustomDataVersion1">
      <go:sheetsCustomData xmlns:go="http://customooxmlschemas.google.com/" r:id="rId5" roundtripDataSignature="AMtx7mhP4XaIxjSdv0vhyRn7L7Kn7OC3Zg=="/>
    </ext>
  </extLst>
</workbook>
</file>

<file path=xl/sharedStrings.xml><?xml version="1.0" encoding="utf-8"?>
<sst xmlns="http://schemas.openxmlformats.org/spreadsheetml/2006/main" count="22" uniqueCount="18">
  <si>
    <r>
      <rPr>
        <rFont val="Century Gothic"/>
        <b/>
        <color rgb="FFFF0000"/>
        <sz val="14.0"/>
      </rPr>
      <t>5.3.1.</t>
    </r>
    <r>
      <rPr>
        <rFont val="Century Gothic"/>
        <color rgb="FF0070C0"/>
        <sz val="14.0"/>
      </rPr>
      <t xml:space="preserve"> Граничний кошторис для реалізації великого проєкту </t>
    </r>
    <r>
      <rPr>
        <rFont val="Century Gothic"/>
        <b/>
        <color rgb="FFFF0000"/>
        <sz val="14.0"/>
      </rPr>
      <t>дорівнює або перевищує 500 тис. грн, але не більше 1 500 тис. грн.</t>
    </r>
    <r>
      <rPr>
        <rFont val="Century Gothic"/>
        <color rgb="FF0070C0"/>
        <sz val="14.0"/>
      </rPr>
      <t xml:space="preserve">
</t>
    </r>
    <r>
      <rPr>
        <rFont val="Century Gothic"/>
        <b/>
        <color rgb="FFFF0000"/>
        <sz val="14.0"/>
      </rPr>
      <t>5.3.2.</t>
    </r>
    <r>
      <rPr>
        <rFont val="Century Gothic"/>
        <color rgb="FF0070C0"/>
        <sz val="14.0"/>
      </rPr>
      <t xml:space="preserve"> Граничний кошторис для реалізації малого проєкту </t>
    </r>
    <r>
      <rPr>
        <rFont val="Century Gothic"/>
        <b/>
        <color rgb="FFFF0000"/>
        <sz val="14.0"/>
      </rPr>
      <t>дорівнює або перевищує 100 тис. грн, але не більше 500 тис. грн.</t>
    </r>
    <r>
      <rPr>
        <rFont val="Century Gothic"/>
        <color rgb="FF0070C0"/>
        <sz val="14.0"/>
      </rPr>
      <t xml:space="preserve">
</t>
    </r>
    <r>
      <rPr>
        <rFont val="Century Gothic"/>
        <b/>
        <color rgb="FFFF0000"/>
        <sz val="14.0"/>
      </rPr>
      <t>5.4.</t>
    </r>
    <r>
      <rPr>
        <rFont val="Century Gothic"/>
        <color rgb="FF0070C0"/>
        <sz val="14.0"/>
      </rPr>
      <t xml:space="preserve"> Під час підготовки проєктів автори забезпечують резерв кошторису </t>
    </r>
    <r>
      <rPr>
        <rFont val="Century Gothic"/>
        <b/>
        <color rgb="FFFF0000"/>
        <sz val="14.0"/>
      </rPr>
      <t>не менше 10 %</t>
    </r>
    <r>
      <rPr>
        <rFont val="Century Gothic"/>
        <color rgb="FF0070C0"/>
        <sz val="14.0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rFont val="Century Gothic"/>
        <b/>
        <color rgb="FFFF0000"/>
        <sz val="14.0"/>
      </rPr>
      <t>5.5.</t>
    </r>
    <r>
      <rPr>
        <rFont val="Century Gothic"/>
        <color rgb="FF0070C0"/>
        <sz val="14.0"/>
      </rPr>
      <t xml:space="preserve"> Розрахунок бюджету проєкту </t>
    </r>
    <r>
      <rPr>
        <rFont val="Century Gothic"/>
        <b/>
        <color rgb="FFFF0000"/>
        <sz val="14.0"/>
      </rPr>
      <t>подається у форматі .хls (.xlsx)</t>
    </r>
    <r>
      <rPr>
        <rFont val="Century Gothic"/>
        <color rgb="FF0070C0"/>
        <sz val="14.0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rFont val="Century Gothic"/>
        <b/>
        <color rgb="FFFF0000"/>
        <sz val="14.0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</si>
  <si>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</si>
  <si>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Великий крок до сучасних професій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</si>
  <si>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</si>
  <si>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</si>
  <si>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</si>
  <si>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</si>
  <si>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</si>
  <si>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</si>
  <si>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Ноутбук Acer Aspire 3 A315-57G (NX.HZREU.00K) (Экран 15.6" (1920x1080) Full HD, матовий / Intel Core i5-1035G1 (1.0 - 3.6 ГГц) / RAM 8 ГБ / SSD 256 ГБ / nVidia GeForce MX330, 2 ГБ / без ОД / LAN / Wi-Fi / Bluetooth / веб-камера / без ОС / 1.9 кг / чорний) із налаштуванням</t>
  </si>
  <si>
    <t>шт</t>
  </si>
  <si>
    <t>Програмна продукція Microsoft Windows 10 Professional x64 Ukrainian (FQC-08978)</t>
  </si>
  <si>
    <t>Офісний додаток Microsoft Office 2019 Student Ukrainian (79G-05048)</t>
  </si>
  <si>
    <t xml:space="preserve">Конструктор Lego Education 45300 Wedo 2.0 </t>
  </si>
  <si>
    <t>Миша бездротова Esperanza TM116E (5901299911518)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</si>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</sst>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sz val="14.0"/>
      <color theme="1"/>
      <name val="Century Gothic"/>
    </font>
    <font/>
    <font>
      <sz val="14.0"/>
      <color rgb="FF0070C0"/>
      <name val="Century Gothic"/>
    </font>
    <font>
      <b/>
      <i/>
      <sz val="14.0"/>
      <color rgb="FFFF0000"/>
      <name val="Century Gothic"/>
    </font>
    <font>
      <b/>
      <sz val="14.0"/>
      <color rgb="FF000000"/>
      <name val="Century Gothic"/>
    </font>
    <font>
      <b/>
      <sz val="14.0"/>
      <color theme="1"/>
      <name val="Century Gothic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3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2" fontId="3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2" fontId="3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1" fillId="2" fontId="4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/>
    </xf>
    <xf borderId="17" fillId="0" fontId="2" numFmtId="0" xfId="0" applyBorder="1" applyFont="1"/>
    <xf borderId="18" fillId="0" fontId="2" numFmtId="0" xfId="0" applyBorder="1" applyFont="1"/>
    <xf borderId="19" fillId="2" fontId="4" numFmtId="0" xfId="0" applyAlignment="1" applyBorder="1" applyFont="1">
      <alignment horizontal="center" vertical="center"/>
    </xf>
    <xf borderId="20" fillId="0" fontId="2" numFmtId="0" xfId="0" applyBorder="1" applyFont="1"/>
    <xf borderId="21" fillId="0" fontId="2" numFmtId="0" xfId="0" applyBorder="1" applyFont="1"/>
    <xf borderId="22" fillId="2" fontId="5" numFmtId="0" xfId="0" applyAlignment="1" applyBorder="1" applyFont="1">
      <alignment horizontal="center" shrinkToFit="0" vertical="center" wrapText="1"/>
    </xf>
    <xf borderId="22" fillId="2" fontId="6" numFmtId="0" xfId="0" applyAlignment="1" applyBorder="1" applyFont="1">
      <alignment horizontal="center" shrinkToFit="0" vertical="center" wrapText="1"/>
    </xf>
    <xf borderId="22" fillId="2" fontId="1" numFmtId="0" xfId="0" applyAlignment="1" applyBorder="1" applyFont="1">
      <alignment horizontal="center" vertical="center"/>
    </xf>
    <xf borderId="22" fillId="2" fontId="1" numFmtId="0" xfId="0" applyAlignment="1" applyBorder="1" applyFont="1">
      <alignment horizontal="center" shrinkToFit="0" vertical="center" wrapText="1"/>
    </xf>
    <xf borderId="19" fillId="2" fontId="1" numFmtId="0" xfId="0" applyAlignment="1" applyBorder="1" applyFont="1">
      <alignment horizontal="right" vertical="center"/>
    </xf>
    <xf borderId="22" fillId="2" fontId="1" numFmtId="2" xfId="0" applyAlignment="1" applyBorder="1" applyFont="1" applyNumberFormat="1">
      <alignment horizontal="center" vertical="center"/>
    </xf>
    <xf borderId="19" fillId="2" fontId="1" numFmtId="0" xfId="0" applyAlignment="1" applyBorder="1" applyFont="1">
      <alignment horizontal="right" shrinkToFit="0" vertical="center" wrapText="1"/>
    </xf>
    <xf borderId="19" fillId="2" fontId="6" numFmtId="0" xfId="0" applyAlignment="1" applyBorder="1" applyFont="1">
      <alignment horizontal="right" vertical="center"/>
    </xf>
    <xf borderId="22" fillId="2" fontId="6" numFmtId="2" xfId="0" applyAlignment="1" applyBorder="1" applyFont="1" applyNumberFormat="1">
      <alignment horizontal="center" vertical="center"/>
    </xf>
    <xf borderId="4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88.5"/>
    <col customWidth="1" min="3" max="3" width="13.63"/>
    <col customWidth="1" min="4" max="4" width="12.88"/>
    <col customWidth="1" min="5" max="5" width="16.38"/>
    <col customWidth="1" min="6" max="6" width="14.5"/>
    <col customWidth="1" min="7" max="26" width="8.0"/>
  </cols>
  <sheetData>
    <row r="1" ht="18.0" customHeight="1">
      <c r="A1" s="1"/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7.75" customHeight="1">
      <c r="A2" s="5" t="s">
        <v>0</v>
      </c>
      <c r="B2" s="6"/>
      <c r="C2" s="6"/>
      <c r="D2" s="6"/>
      <c r="E2" s="6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7.75" customHeight="1">
      <c r="A3" s="8"/>
      <c r="F3" s="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75" customHeight="1">
      <c r="A4" s="8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7.75" customHeight="1">
      <c r="A5" s="8"/>
      <c r="F5" s="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7.75" customHeight="1">
      <c r="A6" s="8"/>
      <c r="F6" s="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7.75" customHeight="1">
      <c r="A7" s="8"/>
      <c r="F7" s="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7.75" customHeight="1">
      <c r="A8" s="8"/>
      <c r="F8" s="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7.75" customHeight="1">
      <c r="A9" s="8"/>
      <c r="F9" s="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7.75" customHeight="1">
      <c r="A10" s="8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7.75" customHeight="1">
      <c r="A11" s="10"/>
      <c r="B11" s="11"/>
      <c r="C11" s="11"/>
      <c r="D11" s="11"/>
      <c r="E11" s="11"/>
      <c r="F11" s="1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4.75" customHeight="1">
      <c r="A12" s="13"/>
      <c r="B12" s="14"/>
      <c r="C12" s="14"/>
      <c r="D12" s="14"/>
      <c r="E12" s="14"/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4.75" customHeight="1">
      <c r="A13" s="16" t="s">
        <v>1</v>
      </c>
      <c r="B13" s="2"/>
      <c r="C13" s="2"/>
      <c r="D13" s="2"/>
      <c r="E13" s="2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17"/>
      <c r="B14" s="18"/>
      <c r="C14" s="18"/>
      <c r="D14" s="18"/>
      <c r="E14" s="18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20" t="s">
        <v>2</v>
      </c>
      <c r="B15" s="21"/>
      <c r="C15" s="21"/>
      <c r="D15" s="21"/>
      <c r="E15" s="21"/>
      <c r="F15" s="2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23" t="s">
        <v>3</v>
      </c>
      <c r="B16" s="24" t="s">
        <v>4</v>
      </c>
      <c r="C16" s="24" t="s">
        <v>5</v>
      </c>
      <c r="D16" s="24" t="s">
        <v>6</v>
      </c>
      <c r="E16" s="24" t="s">
        <v>7</v>
      </c>
      <c r="F16" s="24" t="s">
        <v>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25">
        <v>1.0</v>
      </c>
      <c r="B17" s="26" t="s">
        <v>9</v>
      </c>
      <c r="C17" s="25">
        <v>15.0</v>
      </c>
      <c r="D17" s="25" t="s">
        <v>10</v>
      </c>
      <c r="E17" s="25">
        <v>19999.0</v>
      </c>
      <c r="F17" s="25">
        <f t="shared" ref="F17:F26" si="1">C17*E17</f>
        <v>299985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25">
        <v>2.0</v>
      </c>
      <c r="B18" s="26" t="s">
        <v>11</v>
      </c>
      <c r="C18" s="25">
        <v>15.0</v>
      </c>
      <c r="D18" s="25" t="s">
        <v>10</v>
      </c>
      <c r="E18" s="25">
        <v>4150.0</v>
      </c>
      <c r="F18" s="25">
        <f t="shared" si="1"/>
        <v>62250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25">
        <v>3.0</v>
      </c>
      <c r="B19" s="26" t="s">
        <v>12</v>
      </c>
      <c r="C19" s="25">
        <v>15.0</v>
      </c>
      <c r="D19" s="25" t="s">
        <v>10</v>
      </c>
      <c r="E19" s="25">
        <v>3350.0</v>
      </c>
      <c r="F19" s="25">
        <f t="shared" si="1"/>
        <v>50250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25">
        <v>4.0</v>
      </c>
      <c r="B20" s="25" t="s">
        <v>13</v>
      </c>
      <c r="C20" s="25">
        <v>1.0</v>
      </c>
      <c r="D20" s="25" t="s">
        <v>10</v>
      </c>
      <c r="E20" s="25">
        <v>13144.0</v>
      </c>
      <c r="F20" s="25">
        <f t="shared" si="1"/>
        <v>13144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25">
        <v>5.0</v>
      </c>
      <c r="B21" s="25" t="s">
        <v>14</v>
      </c>
      <c r="C21" s="25">
        <v>15.0</v>
      </c>
      <c r="D21" s="25" t="s">
        <v>10</v>
      </c>
      <c r="E21" s="25">
        <v>129.0</v>
      </c>
      <c r="F21" s="25">
        <f t="shared" si="1"/>
        <v>1935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25">
        <v>6.0</v>
      </c>
      <c r="B22" s="25"/>
      <c r="C22" s="25"/>
      <c r="D22" s="25"/>
      <c r="E22" s="25"/>
      <c r="F22" s="25">
        <f t="shared" si="1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25">
        <v>7.0</v>
      </c>
      <c r="B23" s="25"/>
      <c r="C23" s="25"/>
      <c r="D23" s="25"/>
      <c r="E23" s="25"/>
      <c r="F23" s="25">
        <f t="shared" si="1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25">
        <v>8.0</v>
      </c>
      <c r="B24" s="25"/>
      <c r="C24" s="25"/>
      <c r="D24" s="25"/>
      <c r="E24" s="25"/>
      <c r="F24" s="25">
        <f t="shared" si="1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25">
        <v>9.0</v>
      </c>
      <c r="B25" s="25"/>
      <c r="C25" s="25"/>
      <c r="D25" s="25"/>
      <c r="E25" s="25"/>
      <c r="F25" s="25">
        <f t="shared" si="1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25">
        <v>10.0</v>
      </c>
      <c r="B26" s="25"/>
      <c r="C26" s="25"/>
      <c r="D26" s="25"/>
      <c r="E26" s="25"/>
      <c r="F26" s="25">
        <f t="shared" si="1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27" t="s">
        <v>15</v>
      </c>
      <c r="B27" s="21"/>
      <c r="C27" s="21"/>
      <c r="D27" s="21"/>
      <c r="E27" s="22"/>
      <c r="F27" s="28">
        <f>SUM(F17:F26)</f>
        <v>427564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29" t="s">
        <v>16</v>
      </c>
      <c r="B28" s="21"/>
      <c r="C28" s="21"/>
      <c r="D28" s="21"/>
      <c r="E28" s="22"/>
      <c r="F28" s="28">
        <f>F29-F27</f>
        <v>42756.4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30" t="s">
        <v>17</v>
      </c>
      <c r="B29" s="21"/>
      <c r="C29" s="21"/>
      <c r="D29" s="21"/>
      <c r="E29" s="22"/>
      <c r="F29" s="31">
        <f>F27*1.1</f>
        <v>470320.4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32"/>
      <c r="B30" s="33"/>
      <c r="C30" s="33"/>
      <c r="D30" s="33"/>
      <c r="E30" s="33"/>
      <c r="F30" s="3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32"/>
      <c r="B31" s="33"/>
      <c r="C31" s="33"/>
      <c r="D31" s="33"/>
      <c r="E31" s="33"/>
      <c r="F31" s="3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mergeCells count="9">
    <mergeCell ref="A15:F15"/>
    <mergeCell ref="A27:E27"/>
    <mergeCell ref="A28:E28"/>
    <mergeCell ref="A29:E29"/>
    <mergeCell ref="A1:F1"/>
    <mergeCell ref="A2:F11"/>
    <mergeCell ref="A12:F12"/>
    <mergeCell ref="A13:F13"/>
    <mergeCell ref="A14:F14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</cp:coreProperties>
</file>