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10" yWindow="-110" windowWidth="19420" windowHeight="10430"/>
  </bookViews>
  <sheets>
    <sheet name="Бюджет проєкту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16"/>
  <c r="F13"/>
  <c r="F12"/>
  <c r="F11"/>
  <c r="F10"/>
  <c r="F9"/>
  <c r="E5"/>
  <c r="E8" l="1"/>
  <c r="F6"/>
  <c r="F7"/>
  <c r="F14" s="1"/>
</calcChain>
</file>

<file path=xl/sharedStrings.xml><?xml version="1.0" encoding="utf-8"?>
<sst xmlns="http://schemas.openxmlformats.org/spreadsheetml/2006/main" count="28" uniqueCount="21">
  <si>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</si>
  <si>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</si>
  <si>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</si>
  <si>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</si>
  <si>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</si>
  <si>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</si>
  <si>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</si>
  <si>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м2</t>
  </si>
  <si>
    <t>шт</t>
  </si>
  <si>
    <t>Загальна вартість матеріалів/послуг без ПДВ :</t>
  </si>
  <si>
    <t xml:space="preserve">Непередбачені витрати (не менше 10%):				</t>
  </si>
  <si>
    <t>Затишний хол СЗШ №135</t>
  </si>
  <si>
    <t>Диван "РОМБ" ( без підлокітн)</t>
  </si>
  <si>
    <t>Одежна ( гардеробна) шафа на 4 ячейки</t>
  </si>
  <si>
    <t>Лінолеум Tarket Force - Cfnves 2</t>
  </si>
  <si>
    <t xml:space="preserve">Світодіодний LED світильник OPAL 36 Вт 595 х 595 мм 6400К 3000 Lm (замена ЛВО 4х18) </t>
  </si>
  <si>
    <t>Двері</t>
  </si>
  <si>
    <t>Програмне забезпечення mozaBook</t>
  </si>
  <si>
    <t>Монтажний комплекс + Інсталяція та налпштування обладнання</t>
  </si>
  <si>
    <t>Интерактивний мультимедійний комплекс</t>
  </si>
  <si>
    <t>Кондиционер инвертор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</si>
</sst>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8.25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1" xfId="0" applyFont="1" applyBorder="1" applyAlignment="1">
      <alignment vertical="center"/>
    </xf>
    <xf numFmtId="0" fontId="3" fillId="0" borderId="1" xfId="1" applyFont="1" applyBorder="1" applyAlignment="1" applyProtection="1">
      <alignment wrapText="1"/>
    </xf>
    <xf numFmtId="0" fontId="4" fillId="2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zarenko.dp.ua/site_search?search_term=39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A2" zoomScale="75" zoomScaleNormal="75" workbookViewId="0">
      <selection activeCell="F16" sqref="F16"/>
    </sheetView>
  </sheetViews>
  <sheetFormatPr defaultColWidth="9.1796875" defaultRowHeight="18"/>
  <cols>
    <col min="1" max="1" width="5.81640625" style="1" customWidth="1"/>
    <col min="2" max="2" width="92.26953125" style="2" customWidth="1"/>
    <col min="3" max="3" width="15.54296875" style="1" customWidth="1"/>
    <col min="4" max="4" width="14.7265625" style="22" customWidth="1"/>
    <col min="5" max="5" width="18.7265625" style="3" customWidth="1"/>
    <col min="6" max="6" width="16.54296875" style="1" customWidth="1"/>
    <col min="7" max="16384" width="9.1796875" style="1"/>
  </cols>
  <sheetData>
    <row r="1" spans="1:8" ht="24.75" customHeight="1">
      <c r="A1" s="27"/>
      <c r="B1" s="27"/>
      <c r="C1" s="27"/>
      <c r="D1" s="27"/>
      <c r="E1" s="27"/>
      <c r="F1" s="27"/>
      <c r="G1" s="9"/>
      <c r="H1" s="9"/>
    </row>
    <row r="2" spans="1:8" ht="18.5">
      <c r="A2" s="26"/>
      <c r="B2" s="26"/>
      <c r="C2" s="26"/>
      <c r="D2" s="26"/>
      <c r="E2" s="26"/>
      <c r="F2" s="26"/>
      <c r="G2" s="9"/>
      <c r="H2" s="9"/>
    </row>
    <row r="3" spans="1:8" ht="18.5">
      <c r="A3" s="28" t="s">
        <v>11</v>
      </c>
      <c r="B3" s="29"/>
      <c r="C3" s="29"/>
      <c r="D3" s="29"/>
      <c r="E3" s="29"/>
      <c r="F3" s="30"/>
      <c r="G3" s="9"/>
      <c r="H3" s="9"/>
    </row>
    <row r="4" spans="1:8" ht="28">
      <c r="A4" s="10" t="s">
        <v>0</v>
      </c>
      <c r="B4" s="11" t="s">
        <v>4</v>
      </c>
      <c r="C4" s="12" t="s">
        <v>2</v>
      </c>
      <c r="D4" s="12" t="s">
        <v>6</v>
      </c>
      <c r="E4" s="12" t="s">
        <v>1</v>
      </c>
      <c r="F4" s="12" t="s">
        <v>3</v>
      </c>
      <c r="G4" s="9"/>
      <c r="H4" s="9"/>
    </row>
    <row r="5" spans="1:8" s="4" customFormat="1" ht="18.5">
      <c r="A5" s="5">
        <v>1</v>
      </c>
      <c r="B5" s="32" t="s">
        <v>13</v>
      </c>
      <c r="C5" s="20">
        <v>48</v>
      </c>
      <c r="D5" s="20" t="s">
        <v>8</v>
      </c>
      <c r="E5" s="13">
        <f>F5/C5</f>
        <v>4300</v>
      </c>
      <c r="F5" s="19">
        <v>206400</v>
      </c>
      <c r="G5" s="9"/>
      <c r="H5" s="9"/>
    </row>
    <row r="6" spans="1:8" s="4" customFormat="1" ht="18.5">
      <c r="A6" s="5">
        <v>2</v>
      </c>
      <c r="B6" s="32" t="s">
        <v>12</v>
      </c>
      <c r="C6" s="20">
        <v>52</v>
      </c>
      <c r="D6" s="20" t="s">
        <v>8</v>
      </c>
      <c r="E6" s="13">
        <v>6100</v>
      </c>
      <c r="F6" s="19">
        <f t="shared" ref="F6" si="0">C6*E6</f>
        <v>317200</v>
      </c>
      <c r="G6" s="9"/>
      <c r="H6" s="9"/>
    </row>
    <row r="7" spans="1:8" s="4" customFormat="1" ht="18.5">
      <c r="A7" s="5">
        <v>3</v>
      </c>
      <c r="B7" s="24" t="s">
        <v>15</v>
      </c>
      <c r="C7" s="20">
        <v>336</v>
      </c>
      <c r="D7" s="20" t="s">
        <v>8</v>
      </c>
      <c r="E7" s="13">
        <v>265</v>
      </c>
      <c r="F7" s="19">
        <f>C7*E7</f>
        <v>89040</v>
      </c>
      <c r="G7" s="9"/>
      <c r="H7" s="9"/>
    </row>
    <row r="8" spans="1:8" s="4" customFormat="1" ht="19.5" customHeight="1">
      <c r="A8" s="5">
        <v>4</v>
      </c>
      <c r="B8" s="24" t="s">
        <v>16</v>
      </c>
      <c r="C8" s="20">
        <v>10</v>
      </c>
      <c r="D8" s="20" t="s">
        <v>8</v>
      </c>
      <c r="E8" s="13">
        <f>F8/C8</f>
        <v>12764.4</v>
      </c>
      <c r="F8" s="19">
        <v>127644</v>
      </c>
      <c r="G8" s="9"/>
      <c r="H8" s="9"/>
    </row>
    <row r="9" spans="1:8" s="4" customFormat="1" ht="19.5" customHeight="1">
      <c r="A9" s="5">
        <v>5</v>
      </c>
      <c r="B9" s="24" t="s">
        <v>14</v>
      </c>
      <c r="C9" s="20">
        <v>650</v>
      </c>
      <c r="D9" s="20" t="s">
        <v>7</v>
      </c>
      <c r="E9" s="13">
        <v>219</v>
      </c>
      <c r="F9" s="19">
        <f>C9*E9</f>
        <v>142350</v>
      </c>
      <c r="G9" s="9"/>
      <c r="H9" s="9"/>
    </row>
    <row r="10" spans="1:8" ht="20.5" customHeight="1">
      <c r="A10" s="5">
        <v>6</v>
      </c>
      <c r="B10" s="33" t="s">
        <v>19</v>
      </c>
      <c r="C10" s="20">
        <v>4</v>
      </c>
      <c r="D10" s="20" t="s">
        <v>8</v>
      </c>
      <c r="E10" s="23">
        <v>71835</v>
      </c>
      <c r="F10" s="19">
        <f>C10*E10</f>
        <v>287340</v>
      </c>
      <c r="G10" s="9"/>
      <c r="H10" s="9"/>
    </row>
    <row r="11" spans="1:8" s="4" customFormat="1" ht="18.5" customHeight="1">
      <c r="A11" s="5">
        <v>7</v>
      </c>
      <c r="B11" s="33" t="s">
        <v>17</v>
      </c>
      <c r="C11" s="20">
        <v>4</v>
      </c>
      <c r="D11" s="20" t="s">
        <v>8</v>
      </c>
      <c r="E11" s="23">
        <v>5900</v>
      </c>
      <c r="F11" s="19">
        <f>C11*E11</f>
        <v>23600</v>
      </c>
      <c r="G11" s="9"/>
      <c r="H11" s="9"/>
    </row>
    <row r="12" spans="1:8" s="4" customFormat="1" ht="21" customHeight="1">
      <c r="A12" s="5">
        <v>8</v>
      </c>
      <c r="B12" s="33" t="s">
        <v>18</v>
      </c>
      <c r="C12" s="20">
        <v>4</v>
      </c>
      <c r="D12" s="20" t="s">
        <v>8</v>
      </c>
      <c r="E12" s="23">
        <v>5900</v>
      </c>
      <c r="F12" s="19">
        <f>C12*E12</f>
        <v>23600</v>
      </c>
      <c r="G12" s="9"/>
      <c r="H12" s="9"/>
    </row>
    <row r="13" spans="1:8" s="4" customFormat="1" ht="21" customHeight="1">
      <c r="A13" s="5">
        <v>9</v>
      </c>
      <c r="B13" s="33" t="s">
        <v>20</v>
      </c>
      <c r="C13" s="20">
        <v>5</v>
      </c>
      <c r="D13" s="20" t="s">
        <v>8</v>
      </c>
      <c r="E13" s="23">
        <v>19950</v>
      </c>
      <c r="F13" s="19">
        <f>C13*E13</f>
        <v>99750</v>
      </c>
      <c r="G13" s="9"/>
      <c r="H13" s="9"/>
    </row>
    <row r="14" spans="1:8" ht="18.5">
      <c r="A14" s="31" t="s">
        <v>9</v>
      </c>
      <c r="B14" s="31"/>
      <c r="C14" s="31"/>
      <c r="D14" s="31"/>
      <c r="E14" s="31"/>
      <c r="F14" s="7">
        <f>SUM(F5:F13)</f>
        <v>1316924</v>
      </c>
      <c r="G14" s="9"/>
      <c r="H14" s="9"/>
    </row>
    <row r="15" spans="1:8" ht="18" customHeight="1">
      <c r="A15" s="6"/>
      <c r="B15" s="31" t="s">
        <v>10</v>
      </c>
      <c r="C15" s="31"/>
      <c r="D15" s="31"/>
      <c r="E15" s="31"/>
      <c r="F15" s="7">
        <f>F16-F14</f>
        <v>131692.40000000014</v>
      </c>
      <c r="G15" s="9"/>
      <c r="H15" s="9"/>
    </row>
    <row r="16" spans="1:8" ht="33.75" customHeight="1">
      <c r="A16" s="25" t="s">
        <v>5</v>
      </c>
      <c r="B16" s="25"/>
      <c r="C16" s="25"/>
      <c r="D16" s="25"/>
      <c r="E16" s="25"/>
      <c r="F16" s="8">
        <f>F14*1.1</f>
        <v>1448616.4000000001</v>
      </c>
      <c r="G16" s="9"/>
      <c r="H16" s="9"/>
    </row>
    <row r="17" spans="1:8" ht="18.5">
      <c r="A17" s="14"/>
      <c r="B17" s="15"/>
      <c r="C17" s="16"/>
      <c r="D17" s="14"/>
      <c r="E17" s="16"/>
      <c r="F17" s="14"/>
      <c r="G17" s="9"/>
      <c r="H17" s="9"/>
    </row>
    <row r="18" spans="1:8" ht="18.5">
      <c r="A18" s="14"/>
      <c r="B18" s="15"/>
      <c r="C18" s="16"/>
      <c r="D18" s="14"/>
      <c r="E18" s="16"/>
      <c r="F18" s="14"/>
      <c r="G18" s="9"/>
      <c r="H18" s="9"/>
    </row>
    <row r="19" spans="1:8" ht="18.5">
      <c r="A19" s="9"/>
      <c r="B19" s="17"/>
      <c r="C19" s="9"/>
      <c r="D19" s="21"/>
      <c r="E19" s="18"/>
      <c r="F19" s="9"/>
      <c r="G19" s="9"/>
      <c r="H19" s="9"/>
    </row>
    <row r="20" spans="1:8" ht="18.5">
      <c r="A20" s="9"/>
      <c r="B20" s="17"/>
      <c r="C20" s="9"/>
      <c r="D20" s="21"/>
      <c r="E20" s="18"/>
      <c r="F20" s="9"/>
      <c r="G20" s="9"/>
      <c r="H20" s="9"/>
    </row>
    <row r="21" spans="1:8" ht="18.5">
      <c r="A21" s="9"/>
      <c r="B21" s="17"/>
      <c r="C21" s="9"/>
      <c r="D21" s="21"/>
      <c r="E21" s="18"/>
      <c r="F21" s="9"/>
      <c r="G21" s="9"/>
      <c r="H21" s="9"/>
    </row>
  </sheetData>
  <mergeCells count="6">
    <mergeCell ref="A16:E16"/>
    <mergeCell ref="A2:F2"/>
    <mergeCell ref="A1:F1"/>
    <mergeCell ref="A3:F3"/>
    <mergeCell ref="A14:E14"/>
    <mergeCell ref="B15:E15"/>
  </mergeCells>
  <hyperlinks>
    <hyperlink ref="B7" r:id="rId1" display="https://nazarenko.dp.ua/site_search?search_term=39025"/>
  </hyperlinks>
  <pageMargins left="0.25" right="0.25" top="0.75" bottom="0.75" header="0.3" footer="0.3"/>
  <pageSetup paperSize="9" scale="6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проєкту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2021-06-07T13:57:10Z</cp:lastPrinted>
  <dcterms:created xsi:type="dcterms:W3CDTF">2016-09-21T11:18:44Z</dcterms:created>
  <dcterms:modified xsi:type="dcterms:W3CDTF">2021-07-06T11:15:55Z</dcterms:modified>
</cp:coreProperties>
</file>