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 tabRatio="500"/>
  </bookViews>
  <sheets>
    <sheet name="Бюджет проєкту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F22" i="1"/>
  <c r="F24" i="1" s="1"/>
  <c r="F23" i="1" l="1"/>
</calcChain>
</file>

<file path=xl/sharedStrings.xml><?xml version="1.0" encoding="utf-8"?>
<sst xmlns="http://schemas.openxmlformats.org/spreadsheetml/2006/main" count="48" uniqueCount="34">
  <si>
    <t>Асфальтирование дороги, тротуара, утсновка бордюров, ремонт ступеней и создание съезда около них, благоустройство  Ивана Мазепы 50А  и 54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</si>
  <si>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</si>
  <si>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</si>
  <si>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</si>
  <si>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</si>
  <si>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</si>
  <si>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Демонтаж старого асфальтового покрытия (для дороги)</t>
  </si>
  <si>
    <t>м2</t>
  </si>
  <si>
    <t>Погрузка и вывоз мусора с утилизацией (0.1м*2640м2) (для дороги)</t>
  </si>
  <si>
    <t>м3</t>
  </si>
  <si>
    <t>Щебень ф5/20 с доставкой (0.05м*1.26к.упл*2640м2) (для дороги)</t>
  </si>
  <si>
    <t>Подготовка основания (работа с механизмами) (для дороги)</t>
  </si>
  <si>
    <t>Асфальтобетон тип Б марки 1 (24кг*5см*2640м2) (для дороги)</t>
  </si>
  <si>
    <t>т.</t>
  </si>
  <si>
    <t>Доставка асфальтобетона (для дороги)</t>
  </si>
  <si>
    <t>Устройство асфальтового покрытия  (работа с механизмами) (для дороги)</t>
  </si>
  <si>
    <t>Бордюр дорожный 1000.300.150</t>
  </si>
  <si>
    <t>шт.</t>
  </si>
  <si>
    <t>Бордюр тротуарный 1000.200.80</t>
  </si>
  <si>
    <t>Манипулятор 10т</t>
  </si>
  <si>
    <t>Бетон М 200 с доставкой</t>
  </si>
  <si>
    <t>Установка дорожного бордюра на бетонное основание</t>
  </si>
  <si>
    <t>м.п.</t>
  </si>
  <si>
    <t>Установка тротуарного бордюра на бетонное основание</t>
  </si>
  <si>
    <r>
      <rPr>
        <sz val="15"/>
        <color rgb="FF000000"/>
        <rFont val="aRIAL"/>
        <family val="2"/>
        <charset val="1"/>
      </rPr>
      <t xml:space="preserve">Подготовка основания, укладка тротуарной плитки </t>
    </r>
    <r>
      <rPr>
        <sz val="14"/>
        <color rgb="FF000000"/>
        <rFont val="Arial"/>
        <family val="2"/>
        <charset val="204"/>
      </rPr>
      <t>BRUKLAND Мегаполис с обработкой против скольжения, 10,8 м2 в упаковке</t>
    </r>
  </si>
  <si>
    <t>Урна уличная</t>
  </si>
  <si>
    <t>Тактильная плитка бетонная для обозначения ступеней со двора Ивана Мазепы 54 во двор Ивана Мазепы 50, 400х400х50 мм</t>
  </si>
  <si>
    <t>Лавка садова Tobi Sho кована з перилами 1,75 м.</t>
  </si>
  <si>
    <t xml:space="preserve">Лавка садово-парковая полукруг со спинкой </t>
  </si>
  <si>
    <t>Столбик антипарковочный пластиковый 750 мм.</t>
  </si>
  <si>
    <t>Загальна вартість матеріалів/послуг :</t>
  </si>
  <si>
    <t>Непередбачені витрати (не менше 10%):</t>
  </si>
  <si>
    <t>Бюджет проекту: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</si>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</sst>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name val="Century Gothic"/>
      <family val="2"/>
      <charset val="204"/>
    </font>
    <font>
      <b/>
      <sz val="2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Arial"/>
      <family val="2"/>
      <charset val="204"/>
    </font>
    <font>
      <sz val="15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2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abSelected="1" zoomScale="65" zoomScaleNormal="65" workbookViewId="0">
      <selection activeCell="J25" sqref="J25"/>
    </sheetView>
  </sheetViews>
  <sheetFormatPr defaultColWidth="9.140625" defaultRowHeight="18" x14ac:dyDescent="0.25"/>
  <cols>
    <col min="1" max="1" width="5.85546875" style="6" customWidth="1"/>
    <col min="2" max="2" width="85.5703125" style="6" customWidth="1"/>
    <col min="3" max="3" width="15.5703125" style="6" customWidth="1"/>
    <col min="4" max="4" width="14.7109375" style="6" customWidth="1"/>
    <col min="5" max="5" width="18.7109375" style="6" customWidth="1"/>
    <col min="6" max="6" width="16.140625" style="6" customWidth="1"/>
    <col min="7" max="7" width="9.140625" style="6"/>
    <col min="8" max="8" width="16.5703125" style="6" customWidth="1"/>
    <col min="9" max="9" width="9.140625" style="6"/>
    <col min="10" max="10" width="22.7109375" style="6" customWidth="1"/>
    <col min="11" max="1024" width="9.140625" style="6"/>
  </cols>
  <sheetData>
    <row r="1" spans="1:25" ht="40.700000000000003" customHeight="1" x14ac:dyDescent="0.25">
      <c r="A1" s="5" t="s">
        <v>0</v>
      </c>
      <c r="B1" s="5"/>
      <c r="C1" s="5"/>
      <c r="D1" s="5"/>
      <c r="E1" s="5"/>
      <c r="F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54" x14ac:dyDescent="0.25">
      <c r="A2" s="7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7">
        <v>1</v>
      </c>
      <c r="B3" s="8" t="s">
        <v>6</v>
      </c>
      <c r="C3" s="9">
        <v>1080</v>
      </c>
      <c r="D3" s="9" t="s">
        <v>7</v>
      </c>
      <c r="E3" s="10">
        <v>10</v>
      </c>
      <c r="F3" s="11">
        <f>C3*E3</f>
        <v>10800</v>
      </c>
    </row>
    <row r="4" spans="1:25" ht="36" x14ac:dyDescent="0.25">
      <c r="A4" s="11">
        <v>2</v>
      </c>
      <c r="B4" s="12" t="s">
        <v>8</v>
      </c>
      <c r="C4" s="13">
        <v>108</v>
      </c>
      <c r="D4" s="13" t="s">
        <v>9</v>
      </c>
      <c r="E4" s="14">
        <v>140</v>
      </c>
      <c r="F4" s="11">
        <f t="shared" ref="F4:F21" si="0">C4*E4</f>
        <v>15120</v>
      </c>
    </row>
    <row r="5" spans="1:25" ht="36" x14ac:dyDescent="0.25">
      <c r="A5" s="11">
        <v>3</v>
      </c>
      <c r="B5" s="12" t="s">
        <v>10</v>
      </c>
      <c r="C5" s="11">
        <v>68</v>
      </c>
      <c r="D5" s="13" t="s">
        <v>9</v>
      </c>
      <c r="E5" s="11">
        <v>920</v>
      </c>
      <c r="F5" s="11">
        <f t="shared" si="0"/>
        <v>62560</v>
      </c>
    </row>
    <row r="6" spans="1:25" x14ac:dyDescent="0.25">
      <c r="A6" s="11">
        <v>4</v>
      </c>
      <c r="B6" s="15" t="s">
        <v>11</v>
      </c>
      <c r="C6" s="11">
        <v>1080</v>
      </c>
      <c r="D6" s="9" t="s">
        <v>7</v>
      </c>
      <c r="E6" s="11">
        <v>20</v>
      </c>
      <c r="F6" s="11">
        <f t="shared" si="0"/>
        <v>21600</v>
      </c>
    </row>
    <row r="7" spans="1:25" x14ac:dyDescent="0.25">
      <c r="A7" s="11">
        <v>5</v>
      </c>
      <c r="B7" s="15" t="s">
        <v>12</v>
      </c>
      <c r="C7" s="11">
        <v>155</v>
      </c>
      <c r="D7" s="11" t="s">
        <v>13</v>
      </c>
      <c r="E7" s="11">
        <v>2986.6</v>
      </c>
      <c r="F7" s="11">
        <f t="shared" si="0"/>
        <v>462923</v>
      </c>
    </row>
    <row r="8" spans="1:25" x14ac:dyDescent="0.25">
      <c r="A8" s="11">
        <v>6</v>
      </c>
      <c r="B8" s="15" t="s">
        <v>14</v>
      </c>
      <c r="C8" s="11">
        <v>155</v>
      </c>
      <c r="D8" s="11" t="s">
        <v>13</v>
      </c>
      <c r="E8" s="11">
        <v>180</v>
      </c>
      <c r="F8" s="11">
        <f t="shared" si="0"/>
        <v>27900</v>
      </c>
    </row>
    <row r="9" spans="1:25" ht="36" x14ac:dyDescent="0.25">
      <c r="A9" s="11">
        <v>7</v>
      </c>
      <c r="B9" s="16" t="s">
        <v>15</v>
      </c>
      <c r="C9" s="11">
        <v>1080</v>
      </c>
      <c r="D9" s="9" t="s">
        <v>7</v>
      </c>
      <c r="E9" s="11">
        <v>25</v>
      </c>
      <c r="F9" s="11">
        <f t="shared" si="0"/>
        <v>27000</v>
      </c>
    </row>
    <row r="10" spans="1:25" x14ac:dyDescent="0.25">
      <c r="A10" s="11">
        <v>8</v>
      </c>
      <c r="B10" s="8" t="s">
        <v>16</v>
      </c>
      <c r="C10" s="11">
        <v>512</v>
      </c>
      <c r="D10" s="11" t="s">
        <v>17</v>
      </c>
      <c r="E10" s="11">
        <v>210</v>
      </c>
      <c r="F10" s="11">
        <f t="shared" si="0"/>
        <v>107520</v>
      </c>
    </row>
    <row r="11" spans="1:25" x14ac:dyDescent="0.25">
      <c r="A11" s="11">
        <v>9</v>
      </c>
      <c r="B11" s="15" t="s">
        <v>18</v>
      </c>
      <c r="C11" s="11">
        <v>402</v>
      </c>
      <c r="D11" s="11" t="s">
        <v>17</v>
      </c>
      <c r="E11" s="11">
        <v>100</v>
      </c>
      <c r="F11" s="11">
        <f t="shared" si="0"/>
        <v>40200</v>
      </c>
    </row>
    <row r="12" spans="1:25" x14ac:dyDescent="0.25">
      <c r="A12" s="11">
        <v>10</v>
      </c>
      <c r="B12" s="15" t="s">
        <v>19</v>
      </c>
      <c r="C12" s="11">
        <v>8</v>
      </c>
      <c r="D12" s="11" t="s">
        <v>17</v>
      </c>
      <c r="E12" s="11">
        <v>2500</v>
      </c>
      <c r="F12" s="11">
        <f t="shared" si="0"/>
        <v>20000</v>
      </c>
    </row>
    <row r="13" spans="1:25" x14ac:dyDescent="0.25">
      <c r="A13" s="11">
        <v>11</v>
      </c>
      <c r="B13" s="15" t="s">
        <v>20</v>
      </c>
      <c r="C13" s="11">
        <v>45</v>
      </c>
      <c r="D13" s="11" t="s">
        <v>13</v>
      </c>
      <c r="E13" s="11">
        <v>1800</v>
      </c>
      <c r="F13" s="11">
        <f t="shared" si="0"/>
        <v>81000</v>
      </c>
    </row>
    <row r="14" spans="1:25" x14ac:dyDescent="0.25">
      <c r="A14" s="11">
        <v>12</v>
      </c>
      <c r="B14" s="15" t="s">
        <v>21</v>
      </c>
      <c r="C14" s="11">
        <v>512</v>
      </c>
      <c r="D14" s="11" t="s">
        <v>22</v>
      </c>
      <c r="E14" s="11">
        <v>120</v>
      </c>
      <c r="F14" s="11">
        <f t="shared" si="0"/>
        <v>61440</v>
      </c>
    </row>
    <row r="15" spans="1:25" x14ac:dyDescent="0.25">
      <c r="A15" s="11">
        <v>13</v>
      </c>
      <c r="B15" s="15" t="s">
        <v>23</v>
      </c>
      <c r="C15" s="11">
        <v>402</v>
      </c>
      <c r="D15" s="11" t="s">
        <v>13</v>
      </c>
      <c r="E15" s="11">
        <v>80</v>
      </c>
      <c r="F15" s="11">
        <f t="shared" si="0"/>
        <v>32160</v>
      </c>
    </row>
    <row r="16" spans="1:25" ht="54.75" x14ac:dyDescent="0.25">
      <c r="A16" s="11">
        <v>21</v>
      </c>
      <c r="B16" s="17" t="s">
        <v>24</v>
      </c>
      <c r="C16" s="11">
        <v>200</v>
      </c>
      <c r="D16" s="9" t="s">
        <v>7</v>
      </c>
      <c r="E16" s="11">
        <v>1300</v>
      </c>
      <c r="F16" s="11">
        <f t="shared" si="0"/>
        <v>260000</v>
      </c>
    </row>
    <row r="17" spans="1:6" x14ac:dyDescent="0.25">
      <c r="A17" s="11">
        <v>27</v>
      </c>
      <c r="B17" s="18" t="s">
        <v>25</v>
      </c>
      <c r="C17" s="11">
        <v>14</v>
      </c>
      <c r="D17" s="9" t="s">
        <v>17</v>
      </c>
      <c r="E17" s="11">
        <v>399</v>
      </c>
      <c r="F17" s="11">
        <f t="shared" si="0"/>
        <v>5586</v>
      </c>
    </row>
    <row r="18" spans="1:6" ht="54" x14ac:dyDescent="0.25">
      <c r="A18" s="11">
        <v>28</v>
      </c>
      <c r="B18" s="19" t="s">
        <v>26</v>
      </c>
      <c r="C18" s="11">
        <v>12</v>
      </c>
      <c r="D18" s="9" t="s">
        <v>17</v>
      </c>
      <c r="E18" s="11">
        <v>140</v>
      </c>
      <c r="F18" s="11">
        <f t="shared" si="0"/>
        <v>1680</v>
      </c>
    </row>
    <row r="19" spans="1:6" x14ac:dyDescent="0.25">
      <c r="A19" s="11">
        <v>29</v>
      </c>
      <c r="B19" s="20" t="s">
        <v>27</v>
      </c>
      <c r="C19" s="11">
        <v>11</v>
      </c>
      <c r="D19" s="9" t="s">
        <v>17</v>
      </c>
      <c r="E19" s="11">
        <v>4409.2</v>
      </c>
      <c r="F19" s="11">
        <f t="shared" si="0"/>
        <v>48501.2</v>
      </c>
    </row>
    <row r="20" spans="1:6" x14ac:dyDescent="0.25">
      <c r="A20" s="11">
        <v>30</v>
      </c>
      <c r="B20" s="21" t="s">
        <v>28</v>
      </c>
      <c r="C20" s="11">
        <v>1</v>
      </c>
      <c r="D20" s="9" t="s">
        <v>17</v>
      </c>
      <c r="E20" s="11">
        <v>20020</v>
      </c>
      <c r="F20" s="11">
        <f t="shared" si="0"/>
        <v>20020</v>
      </c>
    </row>
    <row r="21" spans="1:6" x14ac:dyDescent="0.25">
      <c r="A21" s="11">
        <v>31</v>
      </c>
      <c r="B21" s="22" t="s">
        <v>29</v>
      </c>
      <c r="C21" s="11">
        <v>16</v>
      </c>
      <c r="D21" s="9" t="s">
        <v>17</v>
      </c>
      <c r="E21" s="11">
        <v>760</v>
      </c>
      <c r="F21" s="11">
        <f t="shared" si="0"/>
        <v>12160</v>
      </c>
    </row>
    <row r="22" spans="1:6" x14ac:dyDescent="0.25">
      <c r="A22" s="3" t="s">
        <v>30</v>
      </c>
      <c r="B22" s="3"/>
      <c r="C22" s="3"/>
      <c r="D22" s="3"/>
      <c r="E22" s="3"/>
      <c r="F22" s="23">
        <f>SUM(F3:F21)</f>
        <v>1318170.2</v>
      </c>
    </row>
    <row r="23" spans="1:6" ht="19.5" customHeight="1" x14ac:dyDescent="0.25">
      <c r="A23" s="2" t="s">
        <v>31</v>
      </c>
      <c r="B23" s="2"/>
      <c r="C23" s="2"/>
      <c r="D23" s="2"/>
      <c r="E23" s="2"/>
      <c r="F23" s="23">
        <f>F24-F22</f>
        <v>131817.02000000002</v>
      </c>
    </row>
    <row r="24" spans="1:6" x14ac:dyDescent="0.25">
      <c r="A24" s="1" t="s">
        <v>32</v>
      </c>
      <c r="B24" s="1"/>
      <c r="C24" s="1"/>
      <c r="D24" s="1"/>
      <c r="E24" s="1"/>
      <c r="F24" s="24">
        <f>F22*1.1</f>
        <v>1449987.22</v>
      </c>
    </row>
    <row r="25" spans="1:6" x14ac:dyDescent="0.25">
      <c r="A25" s="25"/>
      <c r="B25" s="26"/>
      <c r="C25" s="26"/>
      <c r="D25" s="26"/>
      <c r="E25" s="26"/>
      <c r="F25" s="25"/>
    </row>
    <row r="26" spans="1:6" x14ac:dyDescent="0.25">
      <c r="A26" s="25"/>
      <c r="B26" s="26"/>
      <c r="C26" s="26"/>
      <c r="D26" s="26"/>
      <c r="E26" s="26"/>
      <c r="F26" s="25"/>
    </row>
    <row r="27" spans="1:6" x14ac:dyDescent="0.25">
      <c r="F27" s="27"/>
    </row>
    <row r="51" spans="5:5" x14ac:dyDescent="0.25">
      <c r="E51" s="6" t="s">
        <v>33</v>
      </c>
    </row>
  </sheetData>
  <mergeCells count="5">
    <mergeCell ref="A1:F1"/>
    <mergeCell ref="H1:Y2"/>
    <mergeCell ref="A22:E22"/>
    <mergeCell ref="A23:E23"/>
    <mergeCell ref="A24:E24"/>
  </mergeCells>
  <pageMargins left="0.25" right="0.25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31</cp:revision>
  <cp:lastPrinted>2021-04-22T12:47:06Z</cp:lastPrinted>
  <dcterms:created xsi:type="dcterms:W3CDTF">2016-09-21T11:18:44Z</dcterms:created>
  <dcterms:modified xsi:type="dcterms:W3CDTF">2021-08-25T07:09:21Z</dcterms:modified>
  <dc:language>en-US</dc:language>
</cp:coreProperties>
</file>