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s\Desktop\Бюджет участі\"/>
    </mc:Choice>
  </mc:AlternateContent>
  <bookViews>
    <workbookView xWindow="0" yWindow="0" windowWidth="28800" windowHeight="1230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7" i="1" l="1"/>
  <c r="F18" i="1"/>
  <c r="F19" i="1"/>
  <c r="F16" i="1"/>
  <c r="F15" i="1"/>
  <c r="F14" i="1"/>
  <c r="F13" i="1"/>
  <c r="F12" i="1" l="1"/>
  <c r="F3" i="1" l="1"/>
  <c r="F4" i="1"/>
  <c r="F5" i="1"/>
  <c r="F6" i="1"/>
  <c r="F8" i="1"/>
  <c r="F9" i="1"/>
  <c r="F10" i="1"/>
  <c r="F11" i="1"/>
  <c r="F20" i="1" l="1"/>
  <c r="F22" i="1" l="1"/>
  <c r="F21" i="1" s="1"/>
</calcChain>
</file>

<file path=xl/sharedStrings.xml><?xml version="1.0" encoding="utf-8"?>
<sst xmlns="http://schemas.openxmlformats.org/spreadsheetml/2006/main" count="44" uniqueCount="28">
  <si>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</si>
  <si>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</si>
  <si>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</si>
  <si>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</si>
  <si>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</si>
  <si>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</si>
  <si>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</si>
  <si>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</si>
  <si>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</si>
  <si>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Ведучий сцени</t>
  </si>
  <si>
    <t>Ведучий лекторію</t>
  </si>
  <si>
    <t>Лицарський Турнір "Степовий Бастіон"</t>
  </si>
  <si>
    <t>Послуги оформлення заходу (дизайн)</t>
  </si>
  <si>
    <t>послуга</t>
  </si>
  <si>
    <t>Оренда приміщень і території</t>
  </si>
  <si>
    <t>Транспортні послуги</t>
  </si>
  <si>
    <t>Облаштування ристалища</t>
  </si>
  <si>
    <t>Організація виступу музичних фольк гуртів</t>
  </si>
  <si>
    <t>Поліграфічна продукція</t>
  </si>
  <si>
    <t>Забезпечення призів учасників (кубок, медалі, грамоти)</t>
  </si>
  <si>
    <t>Послуги суддів і маршалів турніру</t>
  </si>
  <si>
    <t>Послуги з організації дводенного турніру і музичного концерту</t>
  </si>
  <si>
    <t>Технічний супровід фестивалю, 2 дні</t>
  </si>
  <si>
    <t>Фото-відео зйомка, онлайн трансляція лекторію і турніру, 2 дні</t>
  </si>
  <si>
    <t>Особисті засоби захисту (маски, антисептики, термометри)</t>
  </si>
  <si>
    <t>Облаштування локації фестивалю, оренда обладнання</t>
  </si>
  <si>
    <t>Оренда сценічного і звукового обладнання, 2 дні</t>
  </si>
  <si>
    <t>Рекламні послуги
(просування в  ЗМІ (CММ), соц. мережах,пресконференції)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</si>
</sst>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="115" zoomScaleNormal="115" workbookViewId="0">
      <selection activeCell="I4" sqref="I4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16384" width="9.140625" style="1"/>
  </cols>
  <sheetData>
    <row r="1" spans="1:6" x14ac:dyDescent="0.25">
      <c r="A1" s="19" t="s">
        <v>11</v>
      </c>
      <c r="B1" s="20"/>
      <c r="C1" s="20"/>
      <c r="D1" s="20"/>
      <c r="E1" s="20"/>
      <c r="F1" s="21"/>
    </row>
    <row r="2" spans="1:6" ht="54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17">
        <v>1</v>
      </c>
      <c r="B3" s="17" t="s">
        <v>21</v>
      </c>
      <c r="C3" s="17">
        <v>1</v>
      </c>
      <c r="D3" s="17" t="s">
        <v>13</v>
      </c>
      <c r="E3" s="17">
        <v>20000</v>
      </c>
      <c r="F3" s="17">
        <f>C3*E3</f>
        <v>20000</v>
      </c>
    </row>
    <row r="4" spans="1:6" x14ac:dyDescent="0.25">
      <c r="A4" s="17">
        <v>2</v>
      </c>
      <c r="B4" s="17" t="s">
        <v>12</v>
      </c>
      <c r="C4" s="17">
        <v>1</v>
      </c>
      <c r="D4" s="17" t="s">
        <v>13</v>
      </c>
      <c r="E4" s="17">
        <v>20000</v>
      </c>
      <c r="F4" s="17">
        <f t="shared" ref="F4:F11" si="0">C4*E4</f>
        <v>20000</v>
      </c>
    </row>
    <row r="5" spans="1:6" x14ac:dyDescent="0.25">
      <c r="A5" s="17">
        <v>3</v>
      </c>
      <c r="B5" s="17" t="s">
        <v>22</v>
      </c>
      <c r="C5" s="17">
        <v>1</v>
      </c>
      <c r="D5" s="17" t="s">
        <v>13</v>
      </c>
      <c r="E5" s="17">
        <v>28000</v>
      </c>
      <c r="F5" s="17">
        <f t="shared" si="0"/>
        <v>28000</v>
      </c>
    </row>
    <row r="6" spans="1:6" ht="36" x14ac:dyDescent="0.25">
      <c r="A6" s="17">
        <v>4</v>
      </c>
      <c r="B6" s="18" t="s">
        <v>27</v>
      </c>
      <c r="C6" s="17">
        <v>1</v>
      </c>
      <c r="D6" s="17" t="s">
        <v>13</v>
      </c>
      <c r="E6" s="17">
        <v>35000</v>
      </c>
      <c r="F6" s="17">
        <f t="shared" si="0"/>
        <v>35000</v>
      </c>
    </row>
    <row r="7" spans="1:6" x14ac:dyDescent="0.25">
      <c r="A7" s="17">
        <v>5</v>
      </c>
      <c r="B7" s="17" t="s">
        <v>23</v>
      </c>
      <c r="C7" s="17">
        <v>1</v>
      </c>
      <c r="D7" s="17" t="s">
        <v>13</v>
      </c>
      <c r="E7" s="17">
        <v>40000</v>
      </c>
      <c r="F7" s="17">
        <f>C7*E7</f>
        <v>40000</v>
      </c>
    </row>
    <row r="8" spans="1:6" x14ac:dyDescent="0.25">
      <c r="A8" s="17">
        <v>6</v>
      </c>
      <c r="B8" s="17" t="s">
        <v>17</v>
      </c>
      <c r="C8" s="17">
        <v>1</v>
      </c>
      <c r="D8" s="17" t="s">
        <v>13</v>
      </c>
      <c r="E8" s="17">
        <v>59000</v>
      </c>
      <c r="F8" s="17">
        <f t="shared" si="0"/>
        <v>59000</v>
      </c>
    </row>
    <row r="9" spans="1:6" x14ac:dyDescent="0.25">
      <c r="A9" s="17">
        <v>7</v>
      </c>
      <c r="B9" s="17" t="s">
        <v>14</v>
      </c>
      <c r="C9" s="17">
        <v>1</v>
      </c>
      <c r="D9" s="17" t="s">
        <v>13</v>
      </c>
      <c r="E9" s="17">
        <v>13400</v>
      </c>
      <c r="F9" s="17">
        <f t="shared" si="0"/>
        <v>13400</v>
      </c>
    </row>
    <row r="10" spans="1:6" x14ac:dyDescent="0.25">
      <c r="A10" s="17">
        <v>8</v>
      </c>
      <c r="B10" s="17" t="s">
        <v>15</v>
      </c>
      <c r="C10" s="17">
        <v>1</v>
      </c>
      <c r="D10" s="17" t="s">
        <v>13</v>
      </c>
      <c r="E10" s="17">
        <v>13200</v>
      </c>
      <c r="F10" s="17">
        <f t="shared" si="0"/>
        <v>13200</v>
      </c>
    </row>
    <row r="11" spans="1:6" x14ac:dyDescent="0.25">
      <c r="A11" s="17">
        <v>9</v>
      </c>
      <c r="B11" s="17" t="s">
        <v>26</v>
      </c>
      <c r="C11" s="17">
        <v>1</v>
      </c>
      <c r="D11" s="17" t="s">
        <v>13</v>
      </c>
      <c r="E11" s="17">
        <v>78500</v>
      </c>
      <c r="F11" s="17">
        <f t="shared" si="0"/>
        <v>78500</v>
      </c>
    </row>
    <row r="12" spans="1:6" x14ac:dyDescent="0.25">
      <c r="A12" s="17">
        <v>10</v>
      </c>
      <c r="B12" s="17" t="s">
        <v>9</v>
      </c>
      <c r="C12" s="17">
        <v>1</v>
      </c>
      <c r="D12" s="17" t="s">
        <v>13</v>
      </c>
      <c r="E12" s="17">
        <v>10000</v>
      </c>
      <c r="F12" s="17">
        <f t="shared" ref="F12" si="1">C12*E12</f>
        <v>10000</v>
      </c>
    </row>
    <row r="13" spans="1:6" x14ac:dyDescent="0.25">
      <c r="A13" s="17">
        <v>11</v>
      </c>
      <c r="B13" s="17" t="s">
        <v>10</v>
      </c>
      <c r="C13" s="17">
        <v>1</v>
      </c>
      <c r="D13" s="17" t="s">
        <v>13</v>
      </c>
      <c r="E13" s="17">
        <v>8000</v>
      </c>
      <c r="F13" s="17">
        <f t="shared" ref="F13:F19" si="2">C13*E13</f>
        <v>8000</v>
      </c>
    </row>
    <row r="14" spans="1:6" x14ac:dyDescent="0.25">
      <c r="A14" s="17">
        <v>12</v>
      </c>
      <c r="B14" s="17" t="s">
        <v>16</v>
      </c>
      <c r="C14" s="17">
        <v>1</v>
      </c>
      <c r="D14" s="17" t="s">
        <v>13</v>
      </c>
      <c r="E14" s="17">
        <v>30800</v>
      </c>
      <c r="F14" s="17">
        <f t="shared" si="2"/>
        <v>30800</v>
      </c>
    </row>
    <row r="15" spans="1:6" x14ac:dyDescent="0.25">
      <c r="A15" s="17">
        <v>13</v>
      </c>
      <c r="B15" s="17" t="s">
        <v>19</v>
      </c>
      <c r="C15" s="17">
        <v>1</v>
      </c>
      <c r="D15" s="17" t="s">
        <v>13</v>
      </c>
      <c r="E15" s="17">
        <v>8120</v>
      </c>
      <c r="F15" s="17">
        <f t="shared" si="2"/>
        <v>8120</v>
      </c>
    </row>
    <row r="16" spans="1:6" x14ac:dyDescent="0.25">
      <c r="A16" s="17">
        <v>14</v>
      </c>
      <c r="B16" s="17" t="s">
        <v>18</v>
      </c>
      <c r="C16" s="17">
        <v>1</v>
      </c>
      <c r="D16" s="17" t="s">
        <v>13</v>
      </c>
      <c r="E16" s="17">
        <v>24590</v>
      </c>
      <c r="F16" s="17">
        <f t="shared" si="2"/>
        <v>24590</v>
      </c>
    </row>
    <row r="17" spans="1:6" x14ac:dyDescent="0.25">
      <c r="A17" s="17">
        <v>15</v>
      </c>
      <c r="B17" s="17" t="s">
        <v>25</v>
      </c>
      <c r="C17" s="17">
        <v>1</v>
      </c>
      <c r="D17" s="17" t="s">
        <v>13</v>
      </c>
      <c r="E17" s="17">
        <v>39750</v>
      </c>
      <c r="F17" s="17">
        <f t="shared" si="2"/>
        <v>39750</v>
      </c>
    </row>
    <row r="18" spans="1:6" x14ac:dyDescent="0.25">
      <c r="A18" s="17">
        <v>16</v>
      </c>
      <c r="B18" s="17" t="s">
        <v>24</v>
      </c>
      <c r="C18" s="17">
        <v>1</v>
      </c>
      <c r="D18" s="17" t="s">
        <v>13</v>
      </c>
      <c r="E18" s="17">
        <v>2960</v>
      </c>
      <c r="F18" s="17">
        <f t="shared" ref="F18" si="3">C18*E18</f>
        <v>2960</v>
      </c>
    </row>
    <row r="19" spans="1:6" x14ac:dyDescent="0.25">
      <c r="A19" s="17">
        <v>17</v>
      </c>
      <c r="B19" s="17" t="s">
        <v>20</v>
      </c>
      <c r="C19" s="17">
        <v>1</v>
      </c>
      <c r="D19" s="17" t="s">
        <v>13</v>
      </c>
      <c r="E19" s="17">
        <v>13000</v>
      </c>
      <c r="F19" s="17">
        <f t="shared" si="2"/>
        <v>13000</v>
      </c>
    </row>
    <row r="20" spans="1:6" x14ac:dyDescent="0.25">
      <c r="A20" s="8" t="s">
        <v>6</v>
      </c>
      <c r="B20" s="9"/>
      <c r="C20" s="9"/>
      <c r="D20" s="9"/>
      <c r="E20" s="10"/>
      <c r="F20" s="4">
        <f>SUM(F3:F19)</f>
        <v>444320</v>
      </c>
    </row>
    <row r="21" spans="1:6" ht="19.5" customHeight="1" x14ac:dyDescent="0.25">
      <c r="A21" s="11" t="s">
        <v>8</v>
      </c>
      <c r="B21" s="12"/>
      <c r="C21" s="12"/>
      <c r="D21" s="12"/>
      <c r="E21" s="13"/>
      <c r="F21" s="4">
        <f>F22-F20</f>
        <v>44432.000000000058</v>
      </c>
    </row>
    <row r="22" spans="1:6" x14ac:dyDescent="0.25">
      <c r="A22" s="14" t="s">
        <v>5</v>
      </c>
      <c r="B22" s="15"/>
      <c r="C22" s="15"/>
      <c r="D22" s="15"/>
      <c r="E22" s="16"/>
      <c r="F22" s="5">
        <f>F20*1.1</f>
        <v>488752.00000000006</v>
      </c>
    </row>
    <row r="23" spans="1:6" x14ac:dyDescent="0.25">
      <c r="A23" s="6"/>
      <c r="B23" s="7"/>
      <c r="C23" s="7"/>
      <c r="D23" s="7"/>
      <c r="E23" s="7"/>
      <c r="F23" s="6"/>
    </row>
    <row r="24" spans="1:6" x14ac:dyDescent="0.25">
      <c r="A24" s="6"/>
      <c r="B24" s="7"/>
      <c r="C24" s="7"/>
      <c r="D24" s="7"/>
      <c r="E24" s="7"/>
      <c r="F24" s="6"/>
    </row>
  </sheetData>
  <mergeCells count="4">
    <mergeCell ref="A1:F1"/>
    <mergeCell ref="A20:E20"/>
    <mergeCell ref="A21:E21"/>
    <mergeCell ref="A22:E22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Claus</cp:lastModifiedBy>
  <cp:lastPrinted>2021-04-22T12:47:06Z</cp:lastPrinted>
  <dcterms:created xsi:type="dcterms:W3CDTF">2016-09-21T11:18:44Z</dcterms:created>
  <dcterms:modified xsi:type="dcterms:W3CDTF">2021-06-11T18:11:17Z</dcterms:modified>
</cp:coreProperties>
</file>