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Лист1" sheetId="1" r:id="rId1"/>
  </sheets>
  <calcPr calcId="114210"/>
</workbook>
</file>

<file path=xl/calcChain.xml><?xml version="1.0" encoding="utf-8"?>
<calcChain xmlns="http://schemas.openxmlformats.org/spreadsheetml/2006/main">
  <c r="E10" i="1"/>
  <c r="E9"/>
  <c r="E8"/>
  <c r="E7"/>
  <c r="E6"/>
  <c r="E5"/>
  <c r="E4"/>
  <c r="E3"/>
  <c r="E16"/>
  <c r="E18"/>
</calcChain>
</file>

<file path=xl/sharedStrings.xml><?xml version="1.0" encoding="utf-8"?>
<sst xmlns="http://schemas.openxmlformats.org/spreadsheetml/2006/main" count="29" uniqueCount="27">
  <si>
    <t>№ 
п/п</t>
  </si>
  <si>
    <t>Всього:</t>
  </si>
  <si>
    <t>Непередбачені 
витрати:</t>
  </si>
  <si>
    <t>Взагалом:</t>
  </si>
  <si>
    <t>Ціна за одиницю, грн</t>
  </si>
  <si>
    <t>Необхідна 
кількість</t>
  </si>
  <si>
    <t>Ціна за одиницю, грн.</t>
  </si>
  <si>
    <t>Запропоноване автором проекту</t>
  </si>
  <si>
    <t>Пропозиція експертної групи</t>
  </si>
  <si>
    <t>Вартість, грн.</t>
  </si>
  <si>
    <t>Вид матеріалу / послуги</t>
  </si>
  <si>
    <t>651 м²</t>
  </si>
  <si>
    <t>асфальтне покриття</t>
  </si>
  <si>
    <t>787 м²</t>
  </si>
  <si>
    <t>тротуарна плитка</t>
  </si>
  <si>
    <t>230 м²</t>
  </si>
  <si>
    <t>тротуарний бордюр</t>
  </si>
  <si>
    <t>145 м</t>
  </si>
  <si>
    <t>5 секцій</t>
  </si>
  <si>
    <t xml:space="preserve">паркан </t>
  </si>
  <si>
    <t>механічний парковщик</t>
  </si>
  <si>
    <t>2 шт</t>
  </si>
  <si>
    <t>зняття існуючого асфальту</t>
  </si>
  <si>
    <t>обмежувальний стовбчик</t>
  </si>
  <si>
    <t>43 шт</t>
  </si>
  <si>
    <t>фарба для розмітки доріг</t>
  </si>
  <si>
    <t>10 кг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</si>
</sst>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9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ont="1" applyFill="1" applyBorder="1" applyAlignment="1"/>
    <xf numFmtId="0" fontId="0" fillId="2" borderId="2" xfId="0" applyFont="1" applyFill="1" applyBorder="1" applyAlignment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0" xfId="0" applyFont="1"/>
    <xf numFmtId="0" fontId="3" fillId="3" borderId="8" xfId="0" applyFont="1" applyFill="1" applyBorder="1" applyAlignment="1">
      <alignment vertical="center" wrapText="1"/>
    </xf>
    <xf numFmtId="0" fontId="0" fillId="0" borderId="9" xfId="0" applyFont="1" applyFill="1" applyBorder="1"/>
    <xf numFmtId="0" fontId="0" fillId="0" borderId="10" xfId="0" applyFont="1" applyFill="1" applyBorder="1"/>
    <xf numFmtId="0" fontId="0" fillId="0" borderId="11" xfId="0" applyFont="1" applyFill="1" applyBorder="1"/>
    <xf numFmtId="0" fontId="1" fillId="0" borderId="9" xfId="0" applyFont="1" applyFill="1" applyBorder="1"/>
    <xf numFmtId="0" fontId="1" fillId="0" borderId="9" xfId="0" applyFont="1" applyFill="1" applyBorder="1" applyAlignment="1">
      <alignment wrapText="1"/>
    </xf>
    <xf numFmtId="0" fontId="6" fillId="0" borderId="9" xfId="0" applyFont="1" applyFill="1" applyBorder="1"/>
    <xf numFmtId="0" fontId="6" fillId="0" borderId="9" xfId="0" applyFont="1" applyFill="1" applyBorder="1" applyAlignment="1">
      <alignment wrapText="1"/>
    </xf>
    <xf numFmtId="0" fontId="4" fillId="2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9" xfId="0" applyFill="1" applyBorder="1"/>
    <xf numFmtId="0" fontId="0" fillId="0" borderId="4" xfId="0" applyFont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F20" sqref="F20"/>
    </sheetView>
  </sheetViews>
  <sheetFormatPr defaultRowHeight="15"/>
  <cols>
    <col min="1" max="1" width="3.7109375" customWidth="1"/>
    <col min="2" max="2" width="28.28515625" customWidth="1"/>
    <col min="3" max="3" width="10.140625" customWidth="1"/>
    <col min="4" max="4" width="10.5703125" customWidth="1"/>
    <col min="5" max="5" width="12.7109375" customWidth="1"/>
    <col min="6" max="6" width="10.28515625" customWidth="1"/>
    <col min="7" max="7" width="10.7109375" customWidth="1"/>
    <col min="8" max="8" width="11.7109375" customWidth="1"/>
  </cols>
  <sheetData>
    <row r="1" spans="1:8" ht="15.75" thickBot="1">
      <c r="A1" s="1"/>
      <c r="B1" s="2"/>
      <c r="C1" s="25" t="s">
        <v>7</v>
      </c>
      <c r="D1" s="26"/>
      <c r="E1" s="27"/>
      <c r="F1" s="28" t="s">
        <v>8</v>
      </c>
      <c r="G1" s="29"/>
      <c r="H1" s="30"/>
    </row>
    <row r="2" spans="1:8" s="8" customFormat="1" ht="36.75" thickBot="1">
      <c r="A2" s="9" t="s">
        <v>0</v>
      </c>
      <c r="B2" s="17" t="s">
        <v>10</v>
      </c>
      <c r="C2" s="18" t="s">
        <v>5</v>
      </c>
      <c r="D2" s="6" t="s">
        <v>4</v>
      </c>
      <c r="E2" s="7" t="s">
        <v>9</v>
      </c>
      <c r="F2" s="18" t="s">
        <v>5</v>
      </c>
      <c r="G2" s="6" t="s">
        <v>6</v>
      </c>
      <c r="H2" s="7" t="s">
        <v>9</v>
      </c>
    </row>
    <row r="3" spans="1:8">
      <c r="A3" s="4">
        <v>1</v>
      </c>
      <c r="B3" s="19" t="s">
        <v>22</v>
      </c>
      <c r="C3" s="23" t="s">
        <v>11</v>
      </c>
      <c r="D3" s="21">
        <v>40</v>
      </c>
      <c r="E3" s="5">
        <f>D3*651</f>
        <v>26040</v>
      </c>
      <c r="F3" s="3"/>
      <c r="G3" s="4"/>
      <c r="H3" s="4"/>
    </row>
    <row r="4" spans="1:8">
      <c r="A4" s="10">
        <v>2</v>
      </c>
      <c r="B4" s="20" t="s">
        <v>12</v>
      </c>
      <c r="C4" s="23" t="s">
        <v>13</v>
      </c>
      <c r="D4" s="22">
        <v>100</v>
      </c>
      <c r="E4" s="11">
        <f>D4*787</f>
        <v>78700</v>
      </c>
      <c r="F4" s="12"/>
      <c r="G4" s="10"/>
      <c r="H4" s="10"/>
    </row>
    <row r="5" spans="1:8">
      <c r="A5" s="10">
        <v>3</v>
      </c>
      <c r="B5" s="20" t="s">
        <v>14</v>
      </c>
      <c r="C5" s="23" t="s">
        <v>15</v>
      </c>
      <c r="D5" s="22">
        <v>130</v>
      </c>
      <c r="E5" s="11">
        <f>D5*230</f>
        <v>29900</v>
      </c>
      <c r="F5" s="12"/>
      <c r="G5" s="10"/>
      <c r="H5" s="10"/>
    </row>
    <row r="6" spans="1:8">
      <c r="A6" s="10">
        <v>4</v>
      </c>
      <c r="B6" s="20" t="s">
        <v>16</v>
      </c>
      <c r="C6" s="24" t="s">
        <v>17</v>
      </c>
      <c r="D6" s="22">
        <v>20</v>
      </c>
      <c r="E6" s="11">
        <f>D6*145</f>
        <v>2900</v>
      </c>
      <c r="F6" s="12"/>
      <c r="G6" s="10"/>
      <c r="H6" s="10"/>
    </row>
    <row r="7" spans="1:8">
      <c r="A7" s="10">
        <v>5</v>
      </c>
      <c r="B7" s="20" t="s">
        <v>19</v>
      </c>
      <c r="C7" s="24" t="s">
        <v>18</v>
      </c>
      <c r="D7" s="22">
        <v>580</v>
      </c>
      <c r="E7" s="11">
        <f>D7*5</f>
        <v>2900</v>
      </c>
      <c r="F7" s="12"/>
      <c r="G7" s="10"/>
      <c r="H7" s="10"/>
    </row>
    <row r="8" spans="1:8">
      <c r="A8" s="10">
        <v>6</v>
      </c>
      <c r="B8" s="20" t="s">
        <v>23</v>
      </c>
      <c r="C8" s="24" t="s">
        <v>24</v>
      </c>
      <c r="D8" s="22">
        <v>710</v>
      </c>
      <c r="E8" s="11">
        <f>D8*43</f>
        <v>30530</v>
      </c>
      <c r="F8" s="12"/>
      <c r="G8" s="10"/>
      <c r="H8" s="10"/>
    </row>
    <row r="9" spans="1:8">
      <c r="A9" s="10">
        <v>7</v>
      </c>
      <c r="B9" s="20" t="s">
        <v>20</v>
      </c>
      <c r="C9" s="24" t="s">
        <v>21</v>
      </c>
      <c r="D9" s="22">
        <v>1540</v>
      </c>
      <c r="E9" s="11">
        <f>D9*2</f>
        <v>3080</v>
      </c>
      <c r="F9" s="12"/>
      <c r="G9" s="10"/>
      <c r="H9" s="10"/>
    </row>
    <row r="10" spans="1:8">
      <c r="A10" s="10">
        <v>8</v>
      </c>
      <c r="B10" s="20" t="s">
        <v>25</v>
      </c>
      <c r="C10" s="24" t="s">
        <v>26</v>
      </c>
      <c r="D10" s="22">
        <v>190</v>
      </c>
      <c r="E10" s="11">
        <f>D10*10</f>
        <v>1900</v>
      </c>
      <c r="F10" s="12"/>
      <c r="G10" s="10"/>
      <c r="H10" s="10"/>
    </row>
    <row r="11" spans="1:8">
      <c r="A11" s="10"/>
      <c r="B11" s="10"/>
      <c r="C11" s="10"/>
      <c r="D11" s="10"/>
      <c r="E11" s="11"/>
      <c r="F11" s="12"/>
      <c r="G11" s="10"/>
      <c r="H11" s="10"/>
    </row>
    <row r="12" spans="1:8">
      <c r="A12" s="10"/>
      <c r="B12" s="10"/>
      <c r="C12" s="10"/>
      <c r="D12" s="10"/>
      <c r="E12" s="11"/>
      <c r="F12" s="12"/>
      <c r="G12" s="10"/>
      <c r="H12" s="10"/>
    </row>
    <row r="13" spans="1:8">
      <c r="A13" s="10"/>
      <c r="B13" s="10"/>
      <c r="C13" s="10"/>
      <c r="D13" s="10"/>
      <c r="E13" s="11"/>
      <c r="F13" s="12"/>
      <c r="G13" s="10"/>
      <c r="H13" s="10"/>
    </row>
    <row r="14" spans="1:8">
      <c r="A14" s="10"/>
      <c r="B14" s="10"/>
      <c r="C14" s="10"/>
      <c r="D14" s="10"/>
      <c r="E14" s="11"/>
      <c r="F14" s="12"/>
      <c r="G14" s="10"/>
      <c r="H14" s="10"/>
    </row>
    <row r="15" spans="1:8">
      <c r="A15" s="10"/>
      <c r="B15" s="10"/>
      <c r="C15" s="10"/>
      <c r="D15" s="10"/>
      <c r="E15" s="11"/>
      <c r="F15" s="12"/>
      <c r="G15" s="10"/>
      <c r="H15" s="10"/>
    </row>
    <row r="16" spans="1:8" ht="15.75">
      <c r="A16" s="13"/>
      <c r="B16" s="15" t="s">
        <v>1</v>
      </c>
      <c r="C16" s="10"/>
      <c r="D16" s="10"/>
      <c r="E16" s="11">
        <f>SUM(E3:E15)</f>
        <v>175950</v>
      </c>
      <c r="F16" s="12"/>
      <c r="G16" s="10"/>
      <c r="H16" s="10"/>
    </row>
    <row r="17" spans="1:8" ht="30.75" customHeight="1">
      <c r="A17" s="14"/>
      <c r="B17" s="16" t="s">
        <v>2</v>
      </c>
      <c r="C17" s="10"/>
      <c r="D17" s="10"/>
      <c r="E17" s="11">
        <v>17600</v>
      </c>
      <c r="F17" s="12"/>
      <c r="G17" s="10"/>
      <c r="H17" s="10"/>
    </row>
    <row r="18" spans="1:8" ht="15.75">
      <c r="A18" s="13"/>
      <c r="B18" s="15" t="s">
        <v>3</v>
      </c>
      <c r="C18" s="10"/>
      <c r="D18" s="10"/>
      <c r="E18" s="11">
        <f>SUM(E16:E17)</f>
        <v>193550</v>
      </c>
      <c r="F18" s="12"/>
      <c r="G18" s="10"/>
      <c r="H18" s="10"/>
    </row>
  </sheetData>
  <mergeCells count="2">
    <mergeCell ref="C1:E1"/>
    <mergeCell ref="F1:H1"/>
  </mergeCells>
  <phoneticPr fontId="0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Дмитрий</cp:lastModifiedBy>
  <cp:lastPrinted>2016-09-24T18:37:54Z</cp:lastPrinted>
  <dcterms:created xsi:type="dcterms:W3CDTF">2016-09-21T11:18:44Z</dcterms:created>
  <dcterms:modified xsi:type="dcterms:W3CDTF">2017-02-28T08:09:16Z</dcterms:modified>
</cp:coreProperties>
</file>