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0" i="3"/>
  <c r="C7" i="3"/>
  <c r="E15" i="3"/>
  <c r="E14" i="3"/>
  <c r="C14" i="3"/>
  <c r="E13" i="3"/>
  <c r="C12" i="3"/>
  <c r="E12" i="3" s="1"/>
  <c r="E11" i="3"/>
  <c r="E10" i="3"/>
  <c r="E9" i="3"/>
  <c r="E7" i="3"/>
  <c r="E6" i="3"/>
  <c r="E5" i="3"/>
  <c r="E4" i="3"/>
  <c r="D3" i="3" l="1"/>
  <c r="E3" i="3" s="1"/>
  <c r="E18" i="3" s="1"/>
</calcChain>
</file>

<file path=xl/sharedStrings.xml><?xml version="1.0" encoding="utf-8"?>
<sst xmlns="http://schemas.openxmlformats.org/spreadsheetml/2006/main" count="30" uniqueCount="28">
  <si>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</si>
  <si>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</si>
  <si>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</si>
  <si>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</si>
  <si>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</si>
  <si>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</si>
  <si>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</si>
  <si>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</si>
  <si>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</si>
  <si>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</si>
  <si>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</si>
  <si>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Демонтаж плит</t>
  </si>
  <si>
    <t>Вивоз плит</t>
  </si>
  <si>
    <t>Коментарі</t>
  </si>
  <si>
    <t>Частково у дворі пішохідні доріжки виконано бетонними плитами.</t>
  </si>
  <si>
    <t>Пониження бордюрів</t>
  </si>
  <si>
    <t>Демонтаж асфальтобетонного покриття</t>
  </si>
  <si>
    <t xml:space="preserve">У дворі є невелика асфалтована ділянка </t>
  </si>
  <si>
    <t>Матеріал:</t>
  </si>
  <si>
    <t>Роботи:</t>
  </si>
  <si>
    <t>пісок</t>
  </si>
  <si>
    <t>гравій</t>
  </si>
  <si>
    <t>Плитка. Основні тротуари</t>
  </si>
  <si>
    <t>Розробка детального проекту (10% від бюджету)</t>
  </si>
  <si>
    <t>Довжина тротуарів = 100+80, ширина = 2,25м (площа = 405)</t>
  </si>
  <si>
    <t>Земляні роботи (вирівнювання грунту під тротуари)</t>
  </si>
  <si>
    <t>Основа. Основні тротуари (пісок 15см, гравій 10см)</t>
  </si>
  <si>
    <t>Вкладання плитки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</si>
</sst>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9" fontId="0" fillId="0" borderId="5" xfId="0" applyNumberFormat="1" applyFont="1" applyFill="1" applyBorder="1"/>
    <xf numFmtId="0" fontId="0" fillId="0" borderId="22" xfId="0" applyFont="1" applyFill="1" applyBorder="1"/>
    <xf numFmtId="0" fontId="0" fillId="0" borderId="23" xfId="0" applyFont="1" applyFill="1" applyBorder="1"/>
    <xf numFmtId="0" fontId="0" fillId="0" borderId="24" xfId="0" applyFont="1" applyBorder="1"/>
    <xf numFmtId="0" fontId="0" fillId="0" borderId="11" xfId="0" applyFont="1" applyFill="1" applyBorder="1"/>
    <xf numFmtId="0" fontId="2" fillId="0" borderId="2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3" xfId="0" applyFont="1" applyFill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" xfId="0" applyFont="1" applyFill="1" applyBorder="1" applyAlignment="1">
      <alignment horizontal="left" wrapText="1" indent="2"/>
    </xf>
    <xf numFmtId="0" fontId="0" fillId="0" borderId="23" xfId="0" applyFont="1" applyFill="1" applyBorder="1" applyAlignment="1">
      <alignment horizontal="left" wrapText="1" indent="2"/>
    </xf>
    <xf numFmtId="0" fontId="0" fillId="0" borderId="23" xfId="0" applyFont="1" applyFill="1" applyBorder="1" applyAlignment="1">
      <alignment horizontal="left" wrapText="1" indent="4"/>
    </xf>
    <xf numFmtId="0" fontId="0" fillId="0" borderId="25" xfId="0" applyFont="1" applyFill="1" applyBorder="1"/>
    <xf numFmtId="0" fontId="2" fillId="0" borderId="26" xfId="0" applyFon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20" xfId="0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2" sqref="H22"/>
    </sheetView>
  </sheetViews>
  <sheetFormatPr defaultRowHeight="15" x14ac:dyDescent="0.25"/>
  <cols>
    <col min="1" max="1" width="3.7109375" customWidth="1"/>
    <col min="2" max="2" width="81.42578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  <col min="9" max="9" width="63.85546875" bestFit="1" customWidth="1"/>
  </cols>
  <sheetData>
    <row r="1" spans="1:10" ht="15.75" thickBot="1" x14ac:dyDescent="0.3">
      <c r="A1" s="1"/>
      <c r="B1" s="2"/>
      <c r="C1" s="37" t="s">
        <v>7</v>
      </c>
      <c r="D1" s="38"/>
      <c r="E1" s="39"/>
      <c r="F1" s="40" t="s">
        <v>8</v>
      </c>
      <c r="G1" s="41"/>
      <c r="H1" s="42"/>
      <c r="I1" s="20" t="s">
        <v>13</v>
      </c>
    </row>
    <row r="2" spans="1:10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  <c r="I2" s="21"/>
      <c r="J2" s="19"/>
    </row>
    <row r="3" spans="1:10" x14ac:dyDescent="0.25">
      <c r="A3" s="4">
        <v>1</v>
      </c>
      <c r="B3" s="4" t="s">
        <v>23</v>
      </c>
      <c r="C3" s="4">
        <v>1</v>
      </c>
      <c r="D3" s="4">
        <f>0.1*SUM(E4:E15)</f>
        <v>12567.3125</v>
      </c>
      <c r="E3" s="5">
        <f>D3*C3</f>
        <v>12567.3125</v>
      </c>
      <c r="F3" s="3"/>
      <c r="G3" s="4"/>
      <c r="H3" s="4"/>
    </row>
    <row r="4" spans="1:10" x14ac:dyDescent="0.25">
      <c r="A4" s="10">
        <v>2</v>
      </c>
      <c r="B4" s="10" t="s">
        <v>11</v>
      </c>
      <c r="C4" s="10">
        <v>1</v>
      </c>
      <c r="D4" s="10">
        <v>5000</v>
      </c>
      <c r="E4" s="5">
        <f t="shared" ref="E4:E12" si="0">D4*C4</f>
        <v>5000</v>
      </c>
      <c r="F4" s="12"/>
      <c r="G4" s="10"/>
      <c r="H4" s="10"/>
      <c r="I4" s="43" t="s">
        <v>14</v>
      </c>
    </row>
    <row r="5" spans="1:10" x14ac:dyDescent="0.25">
      <c r="A5" s="4">
        <v>3</v>
      </c>
      <c r="B5" s="10" t="s">
        <v>12</v>
      </c>
      <c r="C5" s="10">
        <v>1</v>
      </c>
      <c r="D5" s="10">
        <v>5000</v>
      </c>
      <c r="E5" s="5">
        <f>D5*C5</f>
        <v>5000</v>
      </c>
      <c r="F5" s="12"/>
      <c r="G5" s="10"/>
      <c r="H5" s="10"/>
      <c r="I5" s="43"/>
    </row>
    <row r="6" spans="1:10" x14ac:dyDescent="0.25">
      <c r="A6" s="10">
        <v>4</v>
      </c>
      <c r="B6" s="10" t="s">
        <v>16</v>
      </c>
      <c r="C6" s="10">
        <v>100</v>
      </c>
      <c r="D6" s="10">
        <v>25</v>
      </c>
      <c r="E6" s="5">
        <f t="shared" si="0"/>
        <v>2500</v>
      </c>
      <c r="F6" s="12"/>
      <c r="G6" s="10"/>
      <c r="H6" s="10"/>
      <c r="I6" t="s">
        <v>17</v>
      </c>
    </row>
    <row r="7" spans="1:10" x14ac:dyDescent="0.25">
      <c r="A7" s="4">
        <v>5</v>
      </c>
      <c r="B7" s="10" t="s">
        <v>25</v>
      </c>
      <c r="C7" s="10">
        <f>405</f>
        <v>405</v>
      </c>
      <c r="D7" s="10">
        <v>35</v>
      </c>
      <c r="E7" s="5">
        <f t="shared" si="0"/>
        <v>14175</v>
      </c>
      <c r="F7" s="12"/>
      <c r="G7" s="10"/>
      <c r="H7" s="10"/>
    </row>
    <row r="8" spans="1:10" x14ac:dyDescent="0.25">
      <c r="A8" s="10">
        <v>6</v>
      </c>
      <c r="B8" s="27" t="s">
        <v>18</v>
      </c>
      <c r="C8" s="10"/>
      <c r="D8" s="10"/>
      <c r="E8" s="5"/>
      <c r="F8" s="12"/>
      <c r="G8" s="10"/>
      <c r="H8" s="10"/>
    </row>
    <row r="9" spans="1:10" ht="18" customHeight="1" x14ac:dyDescent="0.25">
      <c r="A9" s="4"/>
      <c r="B9" s="32" t="s">
        <v>26</v>
      </c>
      <c r="C9" s="10"/>
      <c r="D9" s="10"/>
      <c r="E9" s="5">
        <f t="shared" si="0"/>
        <v>0</v>
      </c>
      <c r="F9" s="12"/>
      <c r="G9" s="10"/>
      <c r="H9" s="10"/>
      <c r="I9" t="s">
        <v>24</v>
      </c>
    </row>
    <row r="10" spans="1:10" x14ac:dyDescent="0.25">
      <c r="A10" s="4"/>
      <c r="B10" s="34" t="s">
        <v>20</v>
      </c>
      <c r="C10" s="24">
        <f>405*0.1*1.5</f>
        <v>60.75</v>
      </c>
      <c r="D10" s="29">
        <v>100</v>
      </c>
      <c r="E10" s="5">
        <f t="shared" si="0"/>
        <v>6075</v>
      </c>
      <c r="F10" s="12"/>
      <c r="G10" s="10"/>
      <c r="H10" s="10"/>
    </row>
    <row r="11" spans="1:10" x14ac:dyDescent="0.25">
      <c r="A11" s="4"/>
      <c r="B11" s="34" t="s">
        <v>21</v>
      </c>
      <c r="C11" s="24">
        <f>405*0.15*1.5</f>
        <v>91.125</v>
      </c>
      <c r="D11" s="29">
        <v>65</v>
      </c>
      <c r="E11" s="5">
        <f t="shared" si="0"/>
        <v>5923.125</v>
      </c>
      <c r="F11" s="12"/>
      <c r="G11" s="10"/>
      <c r="H11" s="10"/>
    </row>
    <row r="12" spans="1:10" x14ac:dyDescent="0.25">
      <c r="A12" s="23"/>
      <c r="B12" s="33" t="s">
        <v>22</v>
      </c>
      <c r="C12" s="24">
        <f>2.25*(100+80)</f>
        <v>405</v>
      </c>
      <c r="D12" s="24">
        <v>100</v>
      </c>
      <c r="E12" s="25">
        <f t="shared" si="0"/>
        <v>40500</v>
      </c>
      <c r="F12" s="12"/>
      <c r="G12" s="10"/>
      <c r="H12" s="10"/>
    </row>
    <row r="13" spans="1:10" x14ac:dyDescent="0.25">
      <c r="A13" s="35">
        <v>7</v>
      </c>
      <c r="B13" s="36" t="s">
        <v>19</v>
      </c>
      <c r="C13" s="31"/>
      <c r="D13" s="31"/>
      <c r="E13" s="30">
        <f>D13*C13</f>
        <v>0</v>
      </c>
      <c r="F13" s="12"/>
      <c r="G13" s="10"/>
      <c r="H13" s="10"/>
    </row>
    <row r="14" spans="1:10" x14ac:dyDescent="0.25">
      <c r="A14" s="10"/>
      <c r="B14" s="28" t="s">
        <v>27</v>
      </c>
      <c r="C14" s="26">
        <f>2.25*(100+80)</f>
        <v>405</v>
      </c>
      <c r="D14" s="26">
        <v>100</v>
      </c>
      <c r="E14" s="5">
        <f>D14*C14</f>
        <v>40500</v>
      </c>
      <c r="F14" s="12"/>
      <c r="G14" s="10"/>
      <c r="H14" s="10"/>
    </row>
    <row r="15" spans="1:10" x14ac:dyDescent="0.25">
      <c r="A15" s="10">
        <v>8</v>
      </c>
      <c r="B15" s="10" t="s">
        <v>15</v>
      </c>
      <c r="C15" s="10">
        <v>4</v>
      </c>
      <c r="D15" s="10">
        <v>1500</v>
      </c>
      <c r="E15" s="5">
        <f t="shared" ref="E15" si="1">D15*C15</f>
        <v>6000</v>
      </c>
      <c r="F15" s="12"/>
      <c r="G15" s="10"/>
      <c r="H15" s="10"/>
    </row>
    <row r="16" spans="1:10" ht="15.75" x14ac:dyDescent="0.25">
      <c r="A16" s="13"/>
      <c r="B16" s="15" t="s">
        <v>1</v>
      </c>
      <c r="C16" s="10"/>
      <c r="D16" s="10"/>
      <c r="E16" s="11"/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22">
        <v>0.2</v>
      </c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/>
      <c r="E18" s="11">
        <f>SUM(E3:E16)*(1+E17)</f>
        <v>165888.52499999999</v>
      </c>
      <c r="F18" s="12"/>
      <c r="G18" s="10"/>
      <c r="H18" s="10"/>
    </row>
  </sheetData>
  <mergeCells count="3">
    <mergeCell ref="C1:E1"/>
    <mergeCell ref="F1:H1"/>
    <mergeCell ref="I4:I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Валик</cp:lastModifiedBy>
  <cp:lastPrinted>2016-09-24T18:37:54Z</cp:lastPrinted>
  <dcterms:created xsi:type="dcterms:W3CDTF">2016-09-21T11:18:44Z</dcterms:created>
  <dcterms:modified xsi:type="dcterms:W3CDTF">2017-02-28T21:16:59Z</dcterms:modified>
</cp:coreProperties>
</file>