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19320" windowHeight="12090"/>
  </bookViews>
  <sheets>
    <sheet name="смета" sheetId="4" r:id="rId1"/>
  </sheets>
  <calcPr calcId="144525"/>
</workbook>
</file>

<file path=xl/calcChain.xml><?xml version="1.0" encoding="utf-8"?>
<calcChain xmlns="http://schemas.openxmlformats.org/spreadsheetml/2006/main">
  <c r="F11" i="4" l="1"/>
  <c r="F27" i="4" l="1"/>
  <c r="F28" i="4"/>
  <c r="F38" i="4" l="1"/>
  <c r="F20" i="4"/>
  <c r="F21" i="4"/>
  <c r="F23" i="4" l="1"/>
  <c r="F14" i="4" l="1"/>
  <c r="F15" i="4"/>
  <c r="F22" i="4"/>
  <c r="F16" i="4"/>
  <c r="F19" i="4"/>
  <c r="F17" i="4"/>
  <c r="F18" i="4"/>
  <c r="F29" i="4"/>
  <c r="F30" i="4"/>
  <c r="F25" i="4"/>
  <c r="F26" i="4"/>
  <c r="F24" i="4"/>
  <c r="F31" i="4"/>
  <c r="F32" i="4"/>
  <c r="F33" i="4"/>
  <c r="F34" i="4"/>
  <c r="F35" i="4"/>
  <c r="F36" i="4"/>
  <c r="F37" i="4"/>
  <c r="F47" i="4"/>
  <c r="F48" i="4"/>
  <c r="F46" i="4"/>
  <c r="F44" i="4"/>
  <c r="F45" i="4"/>
  <c r="F43" i="4"/>
  <c r="F42" i="4"/>
  <c r="F39" i="4"/>
  <c r="F10" i="4"/>
  <c r="F7" i="4"/>
  <c r="F49" i="4" l="1"/>
  <c r="C50" i="4" s="1"/>
  <c r="C52" i="4" s="1"/>
  <c r="F41" i="4"/>
  <c r="F40" i="4"/>
  <c r="F13" i="4"/>
  <c r="F12" i="4"/>
  <c r="F9" i="4"/>
  <c r="F8" i="4"/>
  <c r="F6" i="4"/>
  <c r="F5" i="4"/>
</calcChain>
</file>

<file path=xl/sharedStrings.xml><?xml version="1.0" encoding="utf-8"?>
<sst xmlns="http://schemas.openxmlformats.org/spreadsheetml/2006/main" count="100" uniqueCount="100">
  <si>
    <t>http://constructors.com.ua/Education/Nabor-Tehnologiya-i-fizika-9686</t>
  </si>
  <si>
    <t>http://constructors.com.ua/Education/Nabor-dopolnitelnyh-elementov-Pnevmatika-9641</t>
  </si>
  <si>
    <t>http://constructors.com.ua/Education/Education-WeDo-20-Bazovyy-nabor-45300</t>
  </si>
  <si>
    <t>http://constructors.com.ua/Education/Replacement-Pack-WeDo-20-2000715</t>
  </si>
  <si>
    <t>http://constructors.com.ua/Education/Nabor-Vozobnovlyaemye-istochniki-energii-9688</t>
  </si>
  <si>
    <t>http://constructors.com.ua/Education/Zaryadnoe-ustroystvo-postoyannogo-toka-45517</t>
  </si>
  <si>
    <t>http://constructors.com.ua/MINDSTORMS/Bazovyy-nabor-LEGO-MINDSTORMS-Education-EV3-45544</t>
  </si>
  <si>
    <t>http://constructors.com.ua/Education/Resursnyy-nabor-LEGO-MINDSTORMS-Education-EV3-45560</t>
  </si>
  <si>
    <t>http://constructors.com.ua/MINDSTORMS/Mindstorms-EV3-31313</t>
  </si>
  <si>
    <t>http://constructors.com.ua/technic/Rotornyy-ekskavator-42055</t>
  </si>
  <si>
    <t>http://constructors.com.ua/technic/Mersedes-Benc-Aroks-3245-42043</t>
  </si>
  <si>
    <t>http://constructors.com.ua/Education/Komplekt-zadaniy-Inzhenernye-proekty-LEGO-MINDSTORMS-Education-EV3-2005544</t>
  </si>
  <si>
    <t>http://constructors.com.ua/Education/IK-mayak-EV3-45508</t>
  </si>
  <si>
    <t>http://constructors.com.ua/Education/IK-datchik-EV3-45509</t>
  </si>
  <si>
    <t>http://constructors.com.ua/Education/Datchik-temperatury-NXT-9749</t>
  </si>
  <si>
    <t>http://constructors.com.ua/Education/Komplekt-zadaniy-Fizicheskie-eksperimenty-EV3-2005576</t>
  </si>
  <si>
    <t>http://constructors.com.ua/Education/Zelenyy-gorod-9594</t>
  </si>
  <si>
    <t>http://constructors.com.ua/technic/Nabor-s-motorom-Power-Functions-8293</t>
  </si>
  <si>
    <t>http://constructors.com.ua/Education/Vyklyuchatel-Power-Function-8869</t>
  </si>
  <si>
    <t>http://constructors.com.ua/Education/Bolshoy-LEGO-motor-8882</t>
  </si>
  <si>
    <t>http://constructors.com.ua/Education/Elektricheskiy-motor-9670</t>
  </si>
  <si>
    <t>http://constructors.com.ua/Education/IK-priemnik-8884</t>
  </si>
  <si>
    <t>http://constructors.com.ua/Education/Pult-distancionnogo-upravleniya-8885</t>
  </si>
  <si>
    <t>http://constructors.com.ua/Education/Pult-distancionnogo-upravleniya-8879</t>
  </si>
  <si>
    <t>Зарядное устройство для аккумуляторов La Crosse BC700 (BC-700) </t>
  </si>
  <si>
    <t>https://rozetka.com.ua/lacrosse_bc_700_905594/p122877/</t>
  </si>
  <si>
    <t>Аккумулятор Panasonic eneloop Pro AA 2500 мАч Ni-MH 4 шт (BK-3HCDE/4BE)</t>
  </si>
  <si>
    <t>https://rozetka.com.ua/panasonic_bk_3hcde_4be/p8022430/</t>
  </si>
  <si>
    <t>Лего Replacement Pack WeDo 2.0 (артикул 2000715)</t>
  </si>
  <si>
    <t>Запропоноване автором проекту</t>
  </si>
  <si>
    <t>№ п/п</t>
  </si>
  <si>
    <t>Види матеріалу і послуги</t>
  </si>
  <si>
    <t>Посилання</t>
  </si>
  <si>
    <t>Необхідна кількість</t>
  </si>
  <si>
    <t>Ціна за одиницю, грн</t>
  </si>
  <si>
    <t>Вартість, грн</t>
  </si>
  <si>
    <t>Клавіатура Logitech Keyboard K120 USB UKR OEM (920-002643)</t>
  </si>
  <si>
    <t>Microsoft Office 2016 для дома та навчання 1 ПК (електронна ліцензія, всі мови) (79G-04288)</t>
  </si>
  <si>
    <t>Windows 10 Professional Upgrade Open Level Academic (FQC-09521)</t>
  </si>
  <si>
    <t>Стіл комп’ютерний кутовий</t>
  </si>
  <si>
    <t>Всього:</t>
  </si>
  <si>
    <t>Непередбачені витрати</t>
  </si>
  <si>
    <t>Загалом:</t>
  </si>
  <si>
    <t>http://hard.rozetka.com.ua/logitech keyboard k120 usb ukr oem 920 002643/p215658/</t>
  </si>
  <si>
    <t>http://soft.rozetka.com.ua/microsoft office home end student 2016 multilanguage 79g 04288 /p4742948/</t>
  </si>
  <si>
    <t>http://soft.rozetka.com.ua/microsoft fqc09521 /p4056176/</t>
  </si>
  <si>
    <t>Комп’ютер для викладачаПерсональний комп’ютер Intel Core i5-7400 (3.0 - 3.5 ГГц) / RAM 16 ГБ / HDD 1 ТБ / nVidia GeForce GTX 1050Ti, 4 ГБ / DVD+/-RW / LAN / Кардридер / без ОС</t>
  </si>
  <si>
    <t>https://hard.rozetka.com.ua/everest_game_9035_2915/p13251833/</t>
  </si>
  <si>
    <t>Монітор для комп’ютера викладача  Монитор 25" Dell UltraSharp U2515H (210-ADZG)</t>
  </si>
  <si>
    <t>https://hard.rozetka.com.ua/dell_u2515h/p2122637/#tab=all</t>
  </si>
  <si>
    <t>https://hard.rozetka.com.ua/logitech_m150_grape_acid/p4579292/</t>
  </si>
  <si>
    <t>https://rozetka.com.ua/canon_0281c010/p8680260/#tab=all</t>
  </si>
  <si>
    <t>https://hard.rozetka.com.ua/logitech_speakers_z120/p166128/comments/page=2/#tab=all</t>
  </si>
  <si>
    <t>Колонки Logitech Speakers Z120 (980-000513) </t>
  </si>
  <si>
    <t>Дошка шкільна для крейди з 5 робочими поверхнями, магнітна 100х400 см</t>
  </si>
  <si>
    <t>http://didactica.com.ua/index.php?productID=734</t>
  </si>
  <si>
    <t>http://didactica.com.ua/index.php?productID=1870</t>
  </si>
  <si>
    <t>Набор "Части целого на круге. Простые дроби" Артикул:  001216</t>
  </si>
  <si>
    <t>Набор прозрачных геометрических фигур с разверткой Артикул:  001212</t>
  </si>
  <si>
    <t>http://didactica.com.ua/index.php?productID=1866</t>
  </si>
  <si>
    <t>Принтер лазерний Canon i-SENSYS LBP251dw with Wi-Fi (0281C010) + USB cable </t>
  </si>
  <si>
    <t>Набор прозрачных геометрических тел с сечением (разборный) большой Артикул:  001211</t>
  </si>
  <si>
    <t>http://didactica.com.ua/index.php?productID=1865</t>
  </si>
  <si>
    <t>ОДИНИЦІ ОБ'ЄМУ</t>
  </si>
  <si>
    <t>http://elizlabs.com.ua/ua/produkti/matematika/modeli-ta-nabori/odinici-obemu1</t>
  </si>
  <si>
    <t>ТРИГОНОМЕТРИЧНИЙ КРУГ</t>
  </si>
  <si>
    <t>http://elizlabs.com.ua/ua/produkti/matematika/modeli-ta-nabori/trigonometrichnij-krug</t>
  </si>
  <si>
    <t>Конструктор Лего Education WeDo 2.0 Базовый набор (артикул 45300)- конструирование простейших програмируемых роботов</t>
  </si>
  <si>
    <t>Набор Возобновляемые источники энергии (артикул 9688)</t>
  </si>
  <si>
    <t>LEGO MINDSTORMS Базовый набор LEGO MINDSTORMS Education EV3 (артикул 45544)</t>
  </si>
  <si>
    <t>Комплект заданий "Инженерные проекты" LEGO MINDSTORMS Education EV3 (артикул 2005544)</t>
  </si>
  <si>
    <t>Зарядное устройство постоянного тока (артикул 45517)</t>
  </si>
  <si>
    <t>Ресурсный набор LEGO MINDSTORMS Education EV3 (артикул 45560)</t>
  </si>
  <si>
    <t>LEGO MINDSTORMS Mindstorms EV3 (артикул 31313)</t>
  </si>
  <si>
    <t>ИК-маяк EV3 (артикул 45508)</t>
  </si>
  <si>
    <t>ИК-датчик EV3 (артикул 45509)</t>
  </si>
  <si>
    <t>Датчик температуры NXT (артикул 9749)</t>
  </si>
  <si>
    <t>Комплект заданий Физические эксперименты EV3 (артикул 2005576)</t>
  </si>
  <si>
    <t>LEGO Technic Набор с мотором Power Functions (артикул 8293)</t>
  </si>
  <si>
    <t>Выключатель Power Function (артикул 8869)</t>
  </si>
  <si>
    <t>Большой ЛЕГО-мотор (артикул 8882)</t>
  </si>
  <si>
    <t>Электрический мотор (артикул 9670)</t>
  </si>
  <si>
    <t>ИК-приемник (артикул 8884)</t>
  </si>
  <si>
    <t>Пульт дистанционного управления (артикул 8885)</t>
  </si>
  <si>
    <t>Пульт дистанционного управления (артикул 8879)</t>
  </si>
  <si>
    <t>LEGO Technic Роторный экскаватор  (артикул 42055) на 3927 деталей</t>
  </si>
  <si>
    <t>LEGO Technic Мерседес Бенц Арокс 3245 (артикул 42043) на 2793 детали</t>
  </si>
  <si>
    <t>Набор Технология и физика (артикул 9686)</t>
  </si>
  <si>
    <t>Набор соединительных кабелей (45514)</t>
  </si>
  <si>
    <t>http://constructors.com.ua/Education/Nabor-soedinitelnyh-kabeley-45514</t>
  </si>
  <si>
    <t>Набор дополнительных элементов Пневматика (артикул 9641)</t>
  </si>
  <si>
    <t>Зеленый город (артикул 9594)</t>
  </si>
  <si>
    <t>http://planeta-igr.com/geokomplekt</t>
  </si>
  <si>
    <t>http://planeta-igr.com/delissimo</t>
  </si>
  <si>
    <t>Геокомплект – это набор, из настольной  игры Геометрики и ее дополнения - Геометрики Extra. Производитель Банда умников</t>
  </si>
  <si>
    <t>НАСТОЛЬНАЯ ИГРА Делиссимо Производитель Банда умников</t>
  </si>
  <si>
    <t>Картридж Canon 719H (3480B002) </t>
  </si>
  <si>
    <t>http://rozetka.com.ua/138894/p138894/?utm_source=cpatrafmag</t>
  </si>
  <si>
    <t>Миша Logitech M150 USB Black/Salad Grape Acid (910-003752) </t>
  </si>
  <si>
    <t>https://dp.prom.ua/p28181539-stol-kompyuternyj-uglovoj.html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</si>
</sst>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333333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4" xfId="0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0" fillId="0" borderId="7" xfId="0" applyFill="1" applyBorder="1"/>
    <xf numFmtId="0" fontId="7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/>
    <xf numFmtId="0" fontId="0" fillId="0" borderId="14" xfId="0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7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oft.rozetka.com.ua/" TargetMode="External"/><Relationship Id="rId2" Type="http://schemas.openxmlformats.org/officeDocument/2006/relationships/hyperlink" Target="http://soft.rozetka.com.ua/" TargetMode="External"/><Relationship Id="rId1" Type="http://schemas.openxmlformats.org/officeDocument/2006/relationships/hyperlink" Target="http://hard.rozetka.com.ua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nstructors.com.ua/Education/Nabor-Tehnologiya-i-fizika-96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2"/>
  <sheetViews>
    <sheetView tabSelected="1" topLeftCell="A37" workbookViewId="0">
      <selection activeCell="H48" sqref="H48"/>
    </sheetView>
  </sheetViews>
  <sheetFormatPr defaultRowHeight="15" x14ac:dyDescent="0.25"/>
  <cols>
    <col min="2" max="2" width="39.42578125" customWidth="1"/>
    <col min="3" max="3" width="37.42578125" style="4" customWidth="1"/>
  </cols>
  <sheetData>
    <row r="2" spans="1:6" ht="15.75" thickBot="1" x14ac:dyDescent="0.3"/>
    <row r="3" spans="1:6" ht="30" customHeight="1" thickBot="1" x14ac:dyDescent="0.3">
      <c r="A3" s="29"/>
      <c r="B3" s="30"/>
      <c r="C3" s="31"/>
      <c r="D3" s="32" t="s">
        <v>29</v>
      </c>
      <c r="E3" s="33"/>
      <c r="F3" s="34"/>
    </row>
    <row r="4" spans="1:6" ht="45" x14ac:dyDescent="0.25">
      <c r="A4" s="7" t="s">
        <v>30</v>
      </c>
      <c r="B4" s="5" t="s">
        <v>31</v>
      </c>
      <c r="C4" s="6" t="s">
        <v>32</v>
      </c>
      <c r="D4" s="5" t="s">
        <v>33</v>
      </c>
      <c r="E4" s="5" t="s">
        <v>34</v>
      </c>
      <c r="F4" s="8" t="s">
        <v>35</v>
      </c>
    </row>
    <row r="5" spans="1:6" ht="75" x14ac:dyDescent="0.25">
      <c r="A5" s="9">
        <v>1</v>
      </c>
      <c r="B5" s="2" t="s">
        <v>46</v>
      </c>
      <c r="C5" s="10" t="s">
        <v>47</v>
      </c>
      <c r="D5" s="19">
        <v>1</v>
      </c>
      <c r="E5" s="20">
        <v>23355</v>
      </c>
      <c r="F5" s="21">
        <f t="shared" ref="F5:F48" si="0">D5*E5</f>
        <v>23355</v>
      </c>
    </row>
    <row r="6" spans="1:6" ht="45" x14ac:dyDescent="0.25">
      <c r="A6" s="9">
        <v>2</v>
      </c>
      <c r="B6" s="2" t="s">
        <v>48</v>
      </c>
      <c r="C6" s="10" t="s">
        <v>49</v>
      </c>
      <c r="D6" s="19">
        <v>1</v>
      </c>
      <c r="E6" s="20">
        <v>9679</v>
      </c>
      <c r="F6" s="21">
        <f t="shared" si="0"/>
        <v>9679</v>
      </c>
    </row>
    <row r="7" spans="1:6" ht="23.25" x14ac:dyDescent="0.25">
      <c r="A7" s="9">
        <v>3</v>
      </c>
      <c r="B7" s="11" t="s">
        <v>53</v>
      </c>
      <c r="C7" s="12" t="s">
        <v>52</v>
      </c>
      <c r="D7" s="19">
        <v>1</v>
      </c>
      <c r="E7" s="20">
        <v>455</v>
      </c>
      <c r="F7" s="21">
        <f t="shared" si="0"/>
        <v>455</v>
      </c>
    </row>
    <row r="8" spans="1:6" ht="30" x14ac:dyDescent="0.25">
      <c r="A8" s="9">
        <v>4</v>
      </c>
      <c r="B8" s="2" t="s">
        <v>36</v>
      </c>
      <c r="C8" s="10" t="s">
        <v>43</v>
      </c>
      <c r="D8" s="19">
        <v>1</v>
      </c>
      <c r="E8" s="19">
        <v>291</v>
      </c>
      <c r="F8" s="21">
        <f t="shared" si="0"/>
        <v>291</v>
      </c>
    </row>
    <row r="9" spans="1:6" ht="30" x14ac:dyDescent="0.25">
      <c r="A9" s="9">
        <v>5</v>
      </c>
      <c r="B9" s="2" t="s">
        <v>98</v>
      </c>
      <c r="C9" s="10" t="s">
        <v>50</v>
      </c>
      <c r="D9" s="19">
        <v>1</v>
      </c>
      <c r="E9" s="19">
        <v>395</v>
      </c>
      <c r="F9" s="21">
        <f t="shared" si="0"/>
        <v>395</v>
      </c>
    </row>
    <row r="10" spans="1:6" ht="45" x14ac:dyDescent="0.25">
      <c r="A10" s="9">
        <v>6</v>
      </c>
      <c r="B10" s="2" t="s">
        <v>60</v>
      </c>
      <c r="C10" s="12" t="s">
        <v>51</v>
      </c>
      <c r="D10" s="19">
        <v>1</v>
      </c>
      <c r="E10" s="19">
        <v>4750</v>
      </c>
      <c r="F10" s="21">
        <f t="shared" si="0"/>
        <v>4750</v>
      </c>
    </row>
    <row r="11" spans="1:6" ht="30" x14ac:dyDescent="0.25">
      <c r="A11" s="9">
        <v>7</v>
      </c>
      <c r="B11" s="27" t="s">
        <v>96</v>
      </c>
      <c r="C11" s="28" t="s">
        <v>97</v>
      </c>
      <c r="D11" s="2">
        <v>1</v>
      </c>
      <c r="E11" s="2">
        <v>3460</v>
      </c>
      <c r="F11" s="3">
        <f t="shared" si="0"/>
        <v>3460</v>
      </c>
    </row>
    <row r="12" spans="1:6" ht="45" x14ac:dyDescent="0.25">
      <c r="A12" s="9">
        <v>8</v>
      </c>
      <c r="B12" s="2" t="s">
        <v>37</v>
      </c>
      <c r="C12" s="10" t="s">
        <v>44</v>
      </c>
      <c r="D12" s="19">
        <v>1</v>
      </c>
      <c r="E12" s="20">
        <v>2563</v>
      </c>
      <c r="F12" s="21">
        <f t="shared" si="0"/>
        <v>2563</v>
      </c>
    </row>
    <row r="13" spans="1:6" ht="30" x14ac:dyDescent="0.25">
      <c r="A13" s="9">
        <v>9</v>
      </c>
      <c r="B13" s="2" t="s">
        <v>38</v>
      </c>
      <c r="C13" s="10" t="s">
        <v>45</v>
      </c>
      <c r="D13" s="19">
        <v>1</v>
      </c>
      <c r="E13" s="20">
        <v>1634</v>
      </c>
      <c r="F13" s="21">
        <f t="shared" si="0"/>
        <v>1634</v>
      </c>
    </row>
    <row r="14" spans="1:6" ht="51.75" x14ac:dyDescent="0.25">
      <c r="A14" s="9">
        <v>10</v>
      </c>
      <c r="B14" s="26" t="s">
        <v>67</v>
      </c>
      <c r="C14" s="13" t="s">
        <v>2</v>
      </c>
      <c r="D14" s="19">
        <v>1</v>
      </c>
      <c r="E14" s="19">
        <v>7439</v>
      </c>
      <c r="F14" s="21">
        <f t="shared" ref="F14:F19" si="1">D14*E14</f>
        <v>7439</v>
      </c>
    </row>
    <row r="15" spans="1:6" ht="26.25" x14ac:dyDescent="0.25">
      <c r="A15" s="9">
        <v>11</v>
      </c>
      <c r="B15" s="26" t="s">
        <v>28</v>
      </c>
      <c r="C15" s="13" t="s">
        <v>3</v>
      </c>
      <c r="D15" s="19">
        <v>1</v>
      </c>
      <c r="E15" s="19">
        <v>329</v>
      </c>
      <c r="F15" s="21">
        <f t="shared" si="1"/>
        <v>329</v>
      </c>
    </row>
    <row r="16" spans="1:6" ht="43.5" x14ac:dyDescent="0.25">
      <c r="A16" s="9">
        <v>12</v>
      </c>
      <c r="B16" s="14" t="s">
        <v>69</v>
      </c>
      <c r="C16" s="12" t="s">
        <v>6</v>
      </c>
      <c r="D16" s="19">
        <v>2</v>
      </c>
      <c r="E16" s="19">
        <v>16999</v>
      </c>
      <c r="F16" s="21">
        <f t="shared" si="1"/>
        <v>33998</v>
      </c>
    </row>
    <row r="17" spans="1:6" ht="43.5" x14ac:dyDescent="0.25">
      <c r="A17" s="9">
        <v>13</v>
      </c>
      <c r="B17" s="14" t="s">
        <v>72</v>
      </c>
      <c r="C17" s="12" t="s">
        <v>7</v>
      </c>
      <c r="D17" s="19">
        <v>2</v>
      </c>
      <c r="E17" s="19">
        <v>4849</v>
      </c>
      <c r="F17" s="21">
        <f t="shared" si="1"/>
        <v>9698</v>
      </c>
    </row>
    <row r="18" spans="1:6" ht="29.25" x14ac:dyDescent="0.25">
      <c r="A18" s="9">
        <v>14</v>
      </c>
      <c r="B18" s="14" t="s">
        <v>73</v>
      </c>
      <c r="C18" s="12" t="s">
        <v>8</v>
      </c>
      <c r="D18" s="19">
        <v>2</v>
      </c>
      <c r="E18" s="19">
        <v>8890</v>
      </c>
      <c r="F18" s="21">
        <f t="shared" si="1"/>
        <v>17780</v>
      </c>
    </row>
    <row r="19" spans="1:6" ht="29.25" x14ac:dyDescent="0.25">
      <c r="A19" s="9">
        <v>15</v>
      </c>
      <c r="B19" s="14" t="s">
        <v>71</v>
      </c>
      <c r="C19" s="12" t="s">
        <v>5</v>
      </c>
      <c r="D19" s="19">
        <v>2</v>
      </c>
      <c r="E19" s="19">
        <v>1099</v>
      </c>
      <c r="F19" s="21">
        <f t="shared" si="1"/>
        <v>2198</v>
      </c>
    </row>
    <row r="20" spans="1:6" ht="29.25" x14ac:dyDescent="0.25">
      <c r="A20" s="9">
        <v>16</v>
      </c>
      <c r="B20" s="14" t="s">
        <v>87</v>
      </c>
      <c r="C20" s="11" t="s">
        <v>0</v>
      </c>
      <c r="D20" s="19">
        <v>1</v>
      </c>
      <c r="E20" s="19">
        <v>7779</v>
      </c>
      <c r="F20" s="21">
        <f t="shared" ref="F20:F21" si="2">D20*E20</f>
        <v>7779</v>
      </c>
    </row>
    <row r="21" spans="1:6" ht="29.25" x14ac:dyDescent="0.25">
      <c r="A21" s="9">
        <v>17</v>
      </c>
      <c r="B21" s="14" t="s">
        <v>90</v>
      </c>
      <c r="C21" s="11" t="s">
        <v>1</v>
      </c>
      <c r="D21" s="19">
        <v>1</v>
      </c>
      <c r="E21" s="19">
        <v>3299</v>
      </c>
      <c r="F21" s="21">
        <f t="shared" si="2"/>
        <v>3299</v>
      </c>
    </row>
    <row r="22" spans="1:6" ht="29.25" x14ac:dyDescent="0.25">
      <c r="A22" s="9">
        <v>18</v>
      </c>
      <c r="B22" s="14" t="s">
        <v>68</v>
      </c>
      <c r="C22" s="12" t="s">
        <v>4</v>
      </c>
      <c r="D22" s="19">
        <v>1</v>
      </c>
      <c r="E22" s="19">
        <v>5659</v>
      </c>
      <c r="F22" s="21">
        <f t="shared" ref="F22:F30" si="3">D22*E22</f>
        <v>5659</v>
      </c>
    </row>
    <row r="23" spans="1:6" x14ac:dyDescent="0.25">
      <c r="A23" s="9">
        <v>19</v>
      </c>
      <c r="B23" s="14" t="s">
        <v>91</v>
      </c>
      <c r="C23" s="11" t="s">
        <v>16</v>
      </c>
      <c r="D23" s="19">
        <v>1</v>
      </c>
      <c r="E23" s="19">
        <v>5918</v>
      </c>
      <c r="F23" s="21">
        <f t="shared" si="3"/>
        <v>5918</v>
      </c>
    </row>
    <row r="24" spans="1:6" ht="29.25" x14ac:dyDescent="0.25">
      <c r="A24" s="9">
        <v>20</v>
      </c>
      <c r="B24" s="14" t="s">
        <v>76</v>
      </c>
      <c r="C24" s="12" t="s">
        <v>14</v>
      </c>
      <c r="D24" s="19">
        <v>1</v>
      </c>
      <c r="E24" s="19">
        <v>1489</v>
      </c>
      <c r="F24" s="21">
        <f t="shared" si="3"/>
        <v>1489</v>
      </c>
    </row>
    <row r="25" spans="1:6" ht="23.25" x14ac:dyDescent="0.25">
      <c r="A25" s="9">
        <v>21</v>
      </c>
      <c r="B25" s="14" t="s">
        <v>74</v>
      </c>
      <c r="C25" s="12" t="s">
        <v>12</v>
      </c>
      <c r="D25" s="19">
        <v>1</v>
      </c>
      <c r="E25" s="19">
        <v>1199</v>
      </c>
      <c r="F25" s="21">
        <f t="shared" si="3"/>
        <v>1199</v>
      </c>
    </row>
    <row r="26" spans="1:6" ht="23.25" x14ac:dyDescent="0.25">
      <c r="A26" s="9">
        <v>22</v>
      </c>
      <c r="B26" s="14" t="s">
        <v>75</v>
      </c>
      <c r="C26" s="12" t="s">
        <v>13</v>
      </c>
      <c r="D26" s="19">
        <v>1</v>
      </c>
      <c r="E26" s="19">
        <v>1349</v>
      </c>
      <c r="F26" s="21">
        <f t="shared" si="3"/>
        <v>1349</v>
      </c>
    </row>
    <row r="27" spans="1:6" ht="43.5" x14ac:dyDescent="0.25">
      <c r="A27" s="9">
        <v>23</v>
      </c>
      <c r="B27" s="14" t="s">
        <v>70</v>
      </c>
      <c r="C27" s="12" t="s">
        <v>11</v>
      </c>
      <c r="D27" s="19">
        <v>1</v>
      </c>
      <c r="E27" s="19">
        <v>4364</v>
      </c>
      <c r="F27" s="21">
        <f t="shared" si="3"/>
        <v>4364</v>
      </c>
    </row>
    <row r="28" spans="1:6" ht="29.25" x14ac:dyDescent="0.25">
      <c r="A28" s="9">
        <v>24</v>
      </c>
      <c r="B28" s="14" t="s">
        <v>77</v>
      </c>
      <c r="C28" s="12" t="s">
        <v>15</v>
      </c>
      <c r="D28" s="19">
        <v>1</v>
      </c>
      <c r="E28" s="19">
        <v>4465</v>
      </c>
      <c r="F28" s="21">
        <f t="shared" si="3"/>
        <v>4465</v>
      </c>
    </row>
    <row r="29" spans="1:6" ht="29.25" x14ac:dyDescent="0.25">
      <c r="A29" s="9">
        <v>25</v>
      </c>
      <c r="B29" s="14" t="s">
        <v>85</v>
      </c>
      <c r="C29" s="12" t="s">
        <v>9</v>
      </c>
      <c r="D29" s="19">
        <v>1</v>
      </c>
      <c r="E29" s="19">
        <v>6640</v>
      </c>
      <c r="F29" s="21">
        <f t="shared" si="3"/>
        <v>6640</v>
      </c>
    </row>
    <row r="30" spans="1:6" ht="29.25" x14ac:dyDescent="0.25">
      <c r="A30" s="9">
        <v>26</v>
      </c>
      <c r="B30" s="14" t="s">
        <v>86</v>
      </c>
      <c r="C30" s="12" t="s">
        <v>10</v>
      </c>
      <c r="D30" s="19">
        <v>1</v>
      </c>
      <c r="E30" s="19">
        <v>5580</v>
      </c>
      <c r="F30" s="21">
        <f t="shared" si="3"/>
        <v>5580</v>
      </c>
    </row>
    <row r="31" spans="1:6" ht="29.25" x14ac:dyDescent="0.25">
      <c r="A31" s="9">
        <v>27</v>
      </c>
      <c r="B31" s="14" t="s">
        <v>78</v>
      </c>
      <c r="C31" s="12" t="s">
        <v>17</v>
      </c>
      <c r="D31" s="19">
        <v>2</v>
      </c>
      <c r="E31" s="19">
        <v>1199</v>
      </c>
      <c r="F31" s="21">
        <f t="shared" si="0"/>
        <v>2398</v>
      </c>
    </row>
    <row r="32" spans="1:6" ht="29.25" x14ac:dyDescent="0.25">
      <c r="A32" s="9">
        <v>28</v>
      </c>
      <c r="B32" s="14" t="s">
        <v>79</v>
      </c>
      <c r="C32" s="12" t="s">
        <v>18</v>
      </c>
      <c r="D32" s="19">
        <v>1</v>
      </c>
      <c r="E32" s="19">
        <v>319</v>
      </c>
      <c r="F32" s="21">
        <f t="shared" si="0"/>
        <v>319</v>
      </c>
    </row>
    <row r="33" spans="1:6" ht="23.25" x14ac:dyDescent="0.25">
      <c r="A33" s="9">
        <v>29</v>
      </c>
      <c r="B33" s="14" t="s">
        <v>80</v>
      </c>
      <c r="C33" s="12" t="s">
        <v>19</v>
      </c>
      <c r="D33" s="19">
        <v>1</v>
      </c>
      <c r="E33" s="19">
        <v>549</v>
      </c>
      <c r="F33" s="21">
        <f t="shared" si="0"/>
        <v>549</v>
      </c>
    </row>
    <row r="34" spans="1:6" ht="23.25" x14ac:dyDescent="0.25">
      <c r="A34" s="9">
        <v>30</v>
      </c>
      <c r="B34" s="14" t="s">
        <v>81</v>
      </c>
      <c r="C34" s="12" t="s">
        <v>20</v>
      </c>
      <c r="D34" s="19">
        <v>1</v>
      </c>
      <c r="E34" s="19">
        <v>829</v>
      </c>
      <c r="F34" s="21">
        <f t="shared" si="0"/>
        <v>829</v>
      </c>
    </row>
    <row r="35" spans="1:6" ht="23.25" x14ac:dyDescent="0.25">
      <c r="A35" s="9">
        <v>31</v>
      </c>
      <c r="B35" s="14" t="s">
        <v>82</v>
      </c>
      <c r="C35" s="12" t="s">
        <v>21</v>
      </c>
      <c r="D35" s="19">
        <v>1</v>
      </c>
      <c r="E35" s="19">
        <v>809</v>
      </c>
      <c r="F35" s="21">
        <f t="shared" si="0"/>
        <v>809</v>
      </c>
    </row>
    <row r="36" spans="1:6" ht="29.25" x14ac:dyDescent="0.25">
      <c r="A36" s="9">
        <v>32</v>
      </c>
      <c r="B36" s="14" t="s">
        <v>83</v>
      </c>
      <c r="C36" s="12" t="s">
        <v>22</v>
      </c>
      <c r="D36" s="19">
        <v>1</v>
      </c>
      <c r="E36" s="19">
        <v>509</v>
      </c>
      <c r="F36" s="21">
        <f t="shared" si="0"/>
        <v>509</v>
      </c>
    </row>
    <row r="37" spans="1:6" ht="29.25" x14ac:dyDescent="0.25">
      <c r="A37" s="9">
        <v>33</v>
      </c>
      <c r="B37" s="14" t="s">
        <v>84</v>
      </c>
      <c r="C37" s="12" t="s">
        <v>23</v>
      </c>
      <c r="D37" s="19">
        <v>1</v>
      </c>
      <c r="E37" s="19">
        <v>679</v>
      </c>
      <c r="F37" s="21">
        <f t="shared" ref="F37:F46" si="4">D37*E37</f>
        <v>679</v>
      </c>
    </row>
    <row r="38" spans="1:6" ht="23.25" x14ac:dyDescent="0.25">
      <c r="A38" s="9">
        <v>34</v>
      </c>
      <c r="B38" s="15" t="s">
        <v>88</v>
      </c>
      <c r="C38" s="12" t="s">
        <v>89</v>
      </c>
      <c r="D38" s="19">
        <v>1</v>
      </c>
      <c r="E38" s="19">
        <v>619</v>
      </c>
      <c r="F38" s="21">
        <f t="shared" si="4"/>
        <v>619</v>
      </c>
    </row>
    <row r="39" spans="1:6" ht="43.5" x14ac:dyDescent="0.25">
      <c r="A39" s="9">
        <v>35</v>
      </c>
      <c r="B39" s="14" t="s">
        <v>54</v>
      </c>
      <c r="C39" s="12" t="s">
        <v>55</v>
      </c>
      <c r="D39" s="19">
        <v>1</v>
      </c>
      <c r="E39" s="19">
        <v>5700</v>
      </c>
      <c r="F39" s="21">
        <f t="shared" si="4"/>
        <v>5700</v>
      </c>
    </row>
    <row r="40" spans="1:6" ht="29.25" x14ac:dyDescent="0.25">
      <c r="A40" s="9">
        <v>36</v>
      </c>
      <c r="B40" s="14" t="s">
        <v>57</v>
      </c>
      <c r="C40" s="10" t="s">
        <v>56</v>
      </c>
      <c r="D40" s="19">
        <v>1</v>
      </c>
      <c r="E40" s="20">
        <v>800</v>
      </c>
      <c r="F40" s="21">
        <f t="shared" si="4"/>
        <v>800</v>
      </c>
    </row>
    <row r="41" spans="1:6" ht="29.25" x14ac:dyDescent="0.25">
      <c r="A41" s="9">
        <v>37</v>
      </c>
      <c r="B41" s="14" t="s">
        <v>58</v>
      </c>
      <c r="C41" s="10" t="s">
        <v>59</v>
      </c>
      <c r="D41" s="19">
        <v>1</v>
      </c>
      <c r="E41" s="20">
        <v>2850</v>
      </c>
      <c r="F41" s="21">
        <f t="shared" si="4"/>
        <v>2850</v>
      </c>
    </row>
    <row r="42" spans="1:6" ht="43.5" x14ac:dyDescent="0.25">
      <c r="A42" s="9">
        <v>38</v>
      </c>
      <c r="B42" s="14" t="s">
        <v>61</v>
      </c>
      <c r="C42" s="10" t="s">
        <v>62</v>
      </c>
      <c r="D42" s="19">
        <v>1</v>
      </c>
      <c r="E42" s="20">
        <v>4600</v>
      </c>
      <c r="F42" s="21">
        <f t="shared" si="4"/>
        <v>4600</v>
      </c>
    </row>
    <row r="43" spans="1:6" ht="22.5" x14ac:dyDescent="0.25">
      <c r="A43" s="9">
        <v>39</v>
      </c>
      <c r="B43" s="14" t="s">
        <v>63</v>
      </c>
      <c r="C43" s="10" t="s">
        <v>64</v>
      </c>
      <c r="D43" s="19">
        <v>1</v>
      </c>
      <c r="E43" s="20">
        <v>1671</v>
      </c>
      <c r="F43" s="21">
        <f t="shared" si="4"/>
        <v>1671</v>
      </c>
    </row>
    <row r="44" spans="1:6" ht="57.75" x14ac:dyDescent="0.25">
      <c r="A44" s="9">
        <v>40</v>
      </c>
      <c r="B44" s="14" t="s">
        <v>94</v>
      </c>
      <c r="C44" s="13" t="s">
        <v>92</v>
      </c>
      <c r="D44" s="19">
        <v>1</v>
      </c>
      <c r="E44" s="22">
        <v>390</v>
      </c>
      <c r="F44" s="21">
        <f t="shared" si="4"/>
        <v>390</v>
      </c>
    </row>
    <row r="45" spans="1:6" ht="29.25" x14ac:dyDescent="0.25">
      <c r="A45" s="9">
        <v>41</v>
      </c>
      <c r="B45" s="14" t="s">
        <v>95</v>
      </c>
      <c r="C45" s="13" t="s">
        <v>93</v>
      </c>
      <c r="D45" s="19">
        <v>1</v>
      </c>
      <c r="E45" s="22">
        <v>370</v>
      </c>
      <c r="F45" s="21">
        <f t="shared" si="4"/>
        <v>370</v>
      </c>
    </row>
    <row r="46" spans="1:6" ht="22.5" x14ac:dyDescent="0.25">
      <c r="A46" s="9">
        <v>42</v>
      </c>
      <c r="B46" s="14" t="s">
        <v>65</v>
      </c>
      <c r="C46" s="10" t="s">
        <v>66</v>
      </c>
      <c r="D46" s="19">
        <v>1</v>
      </c>
      <c r="E46" s="20">
        <v>1260</v>
      </c>
      <c r="F46" s="21">
        <f t="shared" si="4"/>
        <v>1260</v>
      </c>
    </row>
    <row r="47" spans="1:6" ht="43.5" x14ac:dyDescent="0.25">
      <c r="A47" s="9">
        <v>43</v>
      </c>
      <c r="B47" s="14" t="s">
        <v>24</v>
      </c>
      <c r="C47" s="12" t="s">
        <v>25</v>
      </c>
      <c r="D47" s="19">
        <v>3</v>
      </c>
      <c r="E47" s="19">
        <v>919</v>
      </c>
      <c r="F47" s="21">
        <f t="shared" si="0"/>
        <v>2757</v>
      </c>
    </row>
    <row r="48" spans="1:6" ht="43.5" x14ac:dyDescent="0.25">
      <c r="A48" s="9">
        <v>44</v>
      </c>
      <c r="B48" s="14" t="s">
        <v>26</v>
      </c>
      <c r="C48" s="12" t="s">
        <v>27</v>
      </c>
      <c r="D48" s="19">
        <v>3</v>
      </c>
      <c r="E48" s="19">
        <v>663</v>
      </c>
      <c r="F48" s="21">
        <f t="shared" si="0"/>
        <v>1989</v>
      </c>
    </row>
    <row r="49" spans="1:6" ht="23.25" thickBot="1" x14ac:dyDescent="0.3">
      <c r="A49" s="9">
        <v>45</v>
      </c>
      <c r="B49" s="16" t="s">
        <v>39</v>
      </c>
      <c r="C49" s="17" t="s">
        <v>99</v>
      </c>
      <c r="D49" s="23">
        <v>1</v>
      </c>
      <c r="E49" s="24">
        <v>2700</v>
      </c>
      <c r="F49" s="25">
        <f>D49*E49</f>
        <v>2700</v>
      </c>
    </row>
    <row r="50" spans="1:6" ht="15.75" thickBot="1" x14ac:dyDescent="0.3">
      <c r="A50" s="1"/>
      <c r="B50" s="18" t="s">
        <v>40</v>
      </c>
      <c r="C50" s="35">
        <f>SUM(F5:F49)</f>
        <v>197563</v>
      </c>
      <c r="D50" s="36"/>
      <c r="E50" s="36"/>
      <c r="F50" s="37"/>
    </row>
    <row r="51" spans="1:6" ht="15.75" thickBot="1" x14ac:dyDescent="0.3">
      <c r="A51" s="1"/>
      <c r="B51" s="18" t="s">
        <v>41</v>
      </c>
      <c r="C51" s="38">
        <v>2400</v>
      </c>
      <c r="D51" s="39"/>
      <c r="E51" s="39"/>
      <c r="F51" s="40"/>
    </row>
    <row r="52" spans="1:6" ht="15.75" thickBot="1" x14ac:dyDescent="0.3">
      <c r="A52" s="1"/>
      <c r="B52" s="18" t="s">
        <v>42</v>
      </c>
      <c r="C52" s="41">
        <f>C50+C51</f>
        <v>199963</v>
      </c>
      <c r="D52" s="42"/>
      <c r="E52" s="42"/>
      <c r="F52" s="43"/>
    </row>
  </sheetData>
  <mergeCells count="5">
    <mergeCell ref="A3:C3"/>
    <mergeCell ref="D3:F3"/>
    <mergeCell ref="C50:F50"/>
    <mergeCell ref="C51:F51"/>
    <mergeCell ref="C52:F52"/>
  </mergeCells>
  <hyperlinks>
    <hyperlink ref="C8" r:id="rId1" display="http://hard.rozetka.com.ua/"/>
    <hyperlink ref="C12" r:id="rId2" display="http://soft.rozetka.com.ua/"/>
    <hyperlink ref="C13" r:id="rId3" display="http://soft.rozetka.com.ua/"/>
    <hyperlink ref="C20" r:id="rId4"/>
  </hyperlinks>
  <pageMargins left="0.7" right="0.7" top="0.75" bottom="0.75" header="0.3" footer="0.3"/>
  <pageSetup paperSize="9"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Djek</dc:creator>
  <cp:lastModifiedBy>Пользователь</cp:lastModifiedBy>
  <dcterms:created xsi:type="dcterms:W3CDTF">2017-06-27T15:58:05Z</dcterms:created>
  <dcterms:modified xsi:type="dcterms:W3CDTF">2017-07-11T13:56:22Z</dcterms:modified>
</cp:coreProperties>
</file>