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6\Downloads\"/>
    </mc:Choice>
  </mc:AlternateContent>
  <bookViews>
    <workbookView xWindow="0" yWindow="0" windowWidth="24000" windowHeight="918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8" i="2"/>
  <c r="E18" i="2" s="1"/>
  <c r="E20" i="2" s="1"/>
  <c r="E18" i="1"/>
  <c r="E20" i="1" s="1"/>
  <c r="E8" i="1"/>
</calcChain>
</file>

<file path=xl/sharedStrings.xml><?xml version="1.0" encoding="utf-8"?>
<sst xmlns="http://schemas.openxmlformats.org/spreadsheetml/2006/main" count="54" uniqueCount="39">
  <si>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</si>
  <si>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</si>
  <si>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</si>
  <si>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</si>
  <si>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</si>
  <si>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</si>
  <si>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</si>
  <si>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</si>
  <si>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</si>
  <si>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Фасад + утепление б.ф № 11</t>
  </si>
  <si>
    <t>Сигнализация б.ф № 16</t>
  </si>
  <si>
    <t>Сигнализация б.ф № 25</t>
  </si>
  <si>
    <t>Прорезиненное рулонное покрытие для ЦДБ</t>
  </si>
  <si>
    <t>Моноблок Dell Inspirion</t>
  </si>
  <si>
    <t>МФУ черно-белой печати</t>
  </si>
  <si>
    <t>USB-мышка</t>
  </si>
  <si>
    <t>Телевизор Samsung "55"</t>
  </si>
  <si>
    <t>Програмное обеспечение Windows 10</t>
  </si>
  <si>
    <t>Бесперебойник APC Back</t>
  </si>
  <si>
    <t>Ноутбук Asus</t>
  </si>
  <si>
    <t>Телевизор Samsung "32"</t>
  </si>
  <si>
    <t>Непередбачені витрати:</t>
  </si>
  <si>
    <t>Взагалі:</t>
  </si>
  <si>
    <t>Устройство запасного выхода б.ф № 9</t>
  </si>
  <si>
    <t>Электронная доска Intech в школы</t>
  </si>
  <si>
    <t>Ноутбук для б.ф № 3, 7, 15, ЦДБ</t>
  </si>
  <si>
    <t>Джерело безперебійного живлення</t>
  </si>
  <si>
    <t>Сигналізація б.ф № 16</t>
  </si>
  <si>
    <t>Сигналізація б.ф № 25</t>
  </si>
  <si>
    <t>Телевізор Samsung "55" для ЦДБ</t>
  </si>
  <si>
    <t>Моноблок Dell Inspirion  для школ № 26, 66, 116, 117, ЦДБ</t>
  </si>
  <si>
    <t xml:space="preserve">Програмне забезпечення Windows 10 для моноблоків та ноутбуків          </t>
  </si>
  <si>
    <t>МФУ чорно-білого друку для школ № 26, 66, 116, 117</t>
  </si>
  <si>
    <t>Телевізор Samsung "32" для б.ф № 15</t>
  </si>
  <si>
    <t>USB-мишка для ноутбуков</t>
  </si>
  <si>
    <t>Електронна-інтерактивна дошка Intech в школи      № 66, 117, ЦДБ</t>
  </si>
  <si>
    <t>Утеплення стін та розмальовка фасаду  б.ф № 11:       - ремонтні роботи фасаду;                                            - утеплення фасаду;                                                       - розмальовка фасаду</t>
  </si>
  <si>
    <t>Облаштування запасного виходу б.ф № 9:                 - демонтаж віконного отвору;                                     - встановлення броньованої двері;                              - облаштування козирка над входом;                          - улаштування тамбуру;                                                - улаштування містка до дороги</t>
  </si>
  <si>
    <t>Прорезинене рулонне покриття для ЦДБ:                  - підготовка поверхні для покриття;                           - укладення покриття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</si>
</sst>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7" xfId="0" applyFont="1" applyBorder="1"/>
    <xf numFmtId="0" fontId="0" fillId="0" borderId="8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8" xfId="0" applyBorder="1"/>
    <xf numFmtId="3" fontId="0" fillId="0" borderId="13" xfId="0" applyNumberFormat="1" applyFont="1" applyBorder="1"/>
    <xf numFmtId="0" fontId="0" fillId="0" borderId="18" xfId="0" applyFont="1" applyFill="1" applyBorder="1"/>
    <xf numFmtId="3" fontId="0" fillId="0" borderId="19" xfId="0" applyNumberFormat="1" applyFont="1" applyFill="1" applyBorder="1"/>
    <xf numFmtId="0" fontId="0" fillId="0" borderId="20" xfId="0" applyFont="1" applyFill="1" applyBorder="1"/>
    <xf numFmtId="0" fontId="0" fillId="0" borderId="17" xfId="0" applyFont="1" applyFill="1" applyBorder="1"/>
    <xf numFmtId="3" fontId="0" fillId="0" borderId="17" xfId="0" applyNumberFormat="1" applyFont="1" applyFill="1" applyBorder="1"/>
    <xf numFmtId="0" fontId="0" fillId="0" borderId="17" xfId="0" applyBorder="1"/>
    <xf numFmtId="0" fontId="1" fillId="0" borderId="17" xfId="0" applyFont="1" applyBorder="1"/>
    <xf numFmtId="3" fontId="0" fillId="0" borderId="17" xfId="0" applyNumberFormat="1" applyBorder="1"/>
    <xf numFmtId="0" fontId="0" fillId="0" borderId="2" xfId="0" applyFont="1" applyFill="1" applyBorder="1"/>
    <xf numFmtId="0" fontId="5" fillId="0" borderId="21" xfId="0" applyFont="1" applyFill="1" applyBorder="1"/>
    <xf numFmtId="0" fontId="5" fillId="0" borderId="21" xfId="0" applyFont="1" applyFill="1" applyBorder="1" applyAlignment="1">
      <alignment wrapText="1"/>
    </xf>
    <xf numFmtId="0" fontId="0" fillId="0" borderId="21" xfId="0" applyBorder="1"/>
    <xf numFmtId="0" fontId="0" fillId="0" borderId="22" xfId="0" applyFill="1" applyBorder="1"/>
    <xf numFmtId="0" fontId="0" fillId="0" borderId="23" xfId="0" applyFont="1" applyFill="1" applyBorder="1"/>
    <xf numFmtId="0" fontId="0" fillId="0" borderId="23" xfId="0" applyBorder="1"/>
    <xf numFmtId="0" fontId="5" fillId="0" borderId="24" xfId="0" applyFont="1" applyBorder="1"/>
    <xf numFmtId="0" fontId="5" fillId="0" borderId="17" xfId="0" applyFont="1" applyBorder="1"/>
    <xf numFmtId="0" fontId="5" fillId="0" borderId="17" xfId="0" applyFont="1" applyBorder="1" applyAlignment="1">
      <alignment wrapText="1"/>
    </xf>
    <xf numFmtId="0" fontId="0" fillId="0" borderId="21" xfId="0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1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30" zoomScaleNormal="130" workbookViewId="0">
      <selection sqref="A1:H21"/>
    </sheetView>
  </sheetViews>
  <sheetFormatPr defaultRowHeight="15" x14ac:dyDescent="0.25"/>
  <cols>
    <col min="1" max="1" width="3.7109375" customWidth="1"/>
    <col min="2" max="2" width="44.855468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6" t="s">
        <v>5</v>
      </c>
      <c r="D1" s="37"/>
      <c r="E1" s="38"/>
      <c r="F1" s="39" t="s">
        <v>6</v>
      </c>
      <c r="G1" s="40"/>
      <c r="H1" s="41"/>
    </row>
    <row r="2" spans="1:8" s="7" customFormat="1" ht="36.75" thickBot="1" x14ac:dyDescent="0.25">
      <c r="A2" s="8" t="s">
        <v>0</v>
      </c>
      <c r="B2" s="9" t="s">
        <v>8</v>
      </c>
      <c r="C2" s="10" t="s">
        <v>3</v>
      </c>
      <c r="D2" s="5" t="s">
        <v>2</v>
      </c>
      <c r="E2" s="6" t="s">
        <v>7</v>
      </c>
      <c r="F2" s="10" t="s">
        <v>3</v>
      </c>
      <c r="G2" s="5" t="s">
        <v>4</v>
      </c>
      <c r="H2" s="6" t="s">
        <v>7</v>
      </c>
    </row>
    <row r="3" spans="1:8" ht="15.75" x14ac:dyDescent="0.25">
      <c r="A3" s="4">
        <v>1</v>
      </c>
      <c r="B3" s="28" t="s">
        <v>9</v>
      </c>
      <c r="C3" s="11"/>
      <c r="D3" s="4"/>
      <c r="E3" s="12">
        <v>200000</v>
      </c>
      <c r="F3" s="3"/>
      <c r="G3" s="4"/>
      <c r="H3" s="4"/>
    </row>
    <row r="4" spans="1:8" ht="15.75" x14ac:dyDescent="0.25">
      <c r="A4" s="21">
        <v>2</v>
      </c>
      <c r="B4" s="29" t="s">
        <v>23</v>
      </c>
      <c r="C4" s="25"/>
      <c r="D4" s="13"/>
      <c r="E4" s="14">
        <v>200000</v>
      </c>
      <c r="F4" s="15"/>
      <c r="G4" s="13"/>
      <c r="H4" s="13"/>
    </row>
    <row r="5" spans="1:8" ht="15.75" x14ac:dyDescent="0.25">
      <c r="A5" s="22">
        <v>3</v>
      </c>
      <c r="B5" s="29" t="s">
        <v>10</v>
      </c>
      <c r="C5" s="26"/>
      <c r="D5" s="16"/>
      <c r="E5" s="17">
        <v>23200</v>
      </c>
      <c r="F5" s="16"/>
      <c r="G5" s="16"/>
      <c r="H5" s="16"/>
    </row>
    <row r="6" spans="1:8" ht="30.75" customHeight="1" x14ac:dyDescent="0.25">
      <c r="A6" s="23">
        <v>4</v>
      </c>
      <c r="B6" s="29" t="s">
        <v>11</v>
      </c>
      <c r="C6" s="26"/>
      <c r="D6" s="16"/>
      <c r="E6" s="17">
        <v>14600</v>
      </c>
      <c r="F6" s="16"/>
      <c r="G6" s="16"/>
      <c r="H6" s="16"/>
    </row>
    <row r="7" spans="1:8" ht="15.75" x14ac:dyDescent="0.25">
      <c r="A7" s="22">
        <v>5</v>
      </c>
      <c r="B7" s="29" t="s">
        <v>12</v>
      </c>
      <c r="C7" s="26"/>
      <c r="D7" s="16"/>
      <c r="E7" s="17">
        <v>44000</v>
      </c>
      <c r="F7" s="16"/>
      <c r="G7" s="16"/>
      <c r="H7" s="16"/>
    </row>
    <row r="8" spans="1:8" ht="15.75" x14ac:dyDescent="0.25">
      <c r="A8" s="24">
        <v>6</v>
      </c>
      <c r="B8" s="29" t="s">
        <v>24</v>
      </c>
      <c r="C8" s="27">
        <v>3</v>
      </c>
      <c r="D8" s="18">
        <v>25000</v>
      </c>
      <c r="E8" s="20">
        <f>C8*D8</f>
        <v>75000</v>
      </c>
      <c r="F8" s="18"/>
      <c r="G8" s="18"/>
      <c r="H8" s="18"/>
    </row>
    <row r="9" spans="1:8" ht="15.75" x14ac:dyDescent="0.25">
      <c r="A9" s="24">
        <v>7</v>
      </c>
      <c r="B9" s="29" t="s">
        <v>16</v>
      </c>
      <c r="C9" s="27">
        <v>1</v>
      </c>
      <c r="D9" s="18"/>
      <c r="E9" s="20">
        <v>40000</v>
      </c>
      <c r="F9" s="18"/>
      <c r="G9" s="18"/>
      <c r="H9" s="18"/>
    </row>
    <row r="10" spans="1:8" ht="15.75" x14ac:dyDescent="0.25">
      <c r="A10" s="24">
        <v>8</v>
      </c>
      <c r="B10" s="29" t="s">
        <v>13</v>
      </c>
      <c r="C10" s="27">
        <v>5</v>
      </c>
      <c r="D10" s="18">
        <v>20000</v>
      </c>
      <c r="E10" s="20">
        <v>100000</v>
      </c>
      <c r="F10" s="18"/>
      <c r="G10" s="18"/>
      <c r="H10" s="18"/>
    </row>
    <row r="11" spans="1:8" ht="15.75" x14ac:dyDescent="0.25">
      <c r="A11" s="24">
        <v>9</v>
      </c>
      <c r="B11" s="29" t="s">
        <v>17</v>
      </c>
      <c r="C11" s="27">
        <v>9</v>
      </c>
      <c r="D11" s="18">
        <v>3000</v>
      </c>
      <c r="E11" s="20">
        <v>27000</v>
      </c>
      <c r="F11" s="18"/>
      <c r="G11" s="18"/>
      <c r="H11" s="18"/>
    </row>
    <row r="12" spans="1:8" ht="15.75" x14ac:dyDescent="0.25">
      <c r="A12" s="24">
        <v>10</v>
      </c>
      <c r="B12" s="29" t="s">
        <v>18</v>
      </c>
      <c r="C12" s="27">
        <v>5</v>
      </c>
      <c r="D12" s="18">
        <v>3500</v>
      </c>
      <c r="E12" s="20">
        <v>17500</v>
      </c>
      <c r="F12" s="18"/>
      <c r="G12" s="18"/>
      <c r="H12" s="18"/>
    </row>
    <row r="13" spans="1:8" ht="15.75" x14ac:dyDescent="0.25">
      <c r="A13" s="24">
        <v>11</v>
      </c>
      <c r="B13" s="29" t="s">
        <v>19</v>
      </c>
      <c r="C13" s="27">
        <v>4</v>
      </c>
      <c r="D13" s="18">
        <v>15000</v>
      </c>
      <c r="E13" s="20">
        <v>60000</v>
      </c>
      <c r="F13" s="18"/>
      <c r="G13" s="18"/>
      <c r="H13" s="18"/>
    </row>
    <row r="14" spans="1:8" ht="15.75" x14ac:dyDescent="0.25">
      <c r="A14" s="24">
        <v>12</v>
      </c>
      <c r="B14" s="29" t="s">
        <v>14</v>
      </c>
      <c r="C14" s="27">
        <v>4</v>
      </c>
      <c r="D14" s="18">
        <v>6000</v>
      </c>
      <c r="E14" s="20">
        <v>24000</v>
      </c>
      <c r="F14" s="18"/>
      <c r="G14" s="18"/>
      <c r="H14" s="18"/>
    </row>
    <row r="15" spans="1:8" ht="15.75" x14ac:dyDescent="0.25">
      <c r="A15" s="24">
        <v>13</v>
      </c>
      <c r="B15" s="29" t="s">
        <v>20</v>
      </c>
      <c r="C15" s="27">
        <v>1</v>
      </c>
      <c r="D15" s="18"/>
      <c r="E15" s="20">
        <v>10000</v>
      </c>
      <c r="F15" s="18"/>
      <c r="G15" s="18"/>
      <c r="H15" s="18"/>
    </row>
    <row r="16" spans="1:8" ht="15.75" x14ac:dyDescent="0.25">
      <c r="A16" s="24">
        <v>14</v>
      </c>
      <c r="B16" s="29" t="s">
        <v>15</v>
      </c>
      <c r="C16" s="27">
        <v>4</v>
      </c>
      <c r="D16" s="18">
        <v>100</v>
      </c>
      <c r="E16" s="18">
        <v>400</v>
      </c>
      <c r="F16" s="18"/>
      <c r="G16" s="18"/>
      <c r="H16" s="18"/>
    </row>
    <row r="17" spans="1:8" x14ac:dyDescent="0.25">
      <c r="A17" s="24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9" t="s">
        <v>1</v>
      </c>
      <c r="C18" s="18"/>
      <c r="D18" s="18"/>
      <c r="E18" s="20">
        <f>SUM(E3:E17)</f>
        <v>835700</v>
      </c>
      <c r="F18" s="18"/>
      <c r="G18" s="18"/>
      <c r="H18" s="18"/>
    </row>
    <row r="19" spans="1:8" x14ac:dyDescent="0.25">
      <c r="A19" s="18"/>
      <c r="B19" s="19" t="s">
        <v>21</v>
      </c>
      <c r="C19" s="18"/>
      <c r="D19" s="18"/>
      <c r="E19" s="20">
        <v>164000</v>
      </c>
      <c r="F19" s="18"/>
      <c r="G19" s="18"/>
      <c r="H19" s="18"/>
    </row>
    <row r="20" spans="1:8" x14ac:dyDescent="0.25">
      <c r="A20" s="18"/>
      <c r="B20" s="19" t="s">
        <v>22</v>
      </c>
      <c r="C20" s="18"/>
      <c r="D20" s="18"/>
      <c r="E20" s="20">
        <f>SUM(E18:E19)</f>
        <v>999700</v>
      </c>
      <c r="F20" s="18"/>
      <c r="G20" s="18"/>
      <c r="H20" s="18"/>
    </row>
    <row r="21" spans="1:8" x14ac:dyDescent="0.25">
      <c r="A21" s="18"/>
      <c r="B21" s="18"/>
      <c r="C21" s="18"/>
      <c r="D21" s="18"/>
      <c r="E21" s="18"/>
      <c r="F21" s="18"/>
      <c r="G21" s="18"/>
      <c r="H21" s="1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A7" workbookViewId="0">
      <selection activeCell="H20" sqref="H20"/>
    </sheetView>
  </sheetViews>
  <sheetFormatPr defaultRowHeight="15" x14ac:dyDescent="0.25"/>
  <cols>
    <col min="1" max="1" width="5" customWidth="1"/>
    <col min="2" max="2" width="50.28515625" customWidth="1"/>
    <col min="3" max="3" width="19.140625" customWidth="1"/>
    <col min="5" max="5" width="38.5703125" customWidth="1"/>
  </cols>
  <sheetData>
    <row r="1" spans="1:8" ht="15.75" thickBot="1" x14ac:dyDescent="0.3">
      <c r="A1" s="1"/>
      <c r="B1" s="2"/>
      <c r="C1" s="36" t="s">
        <v>5</v>
      </c>
      <c r="D1" s="37"/>
      <c r="E1" s="38"/>
      <c r="F1" s="39" t="s">
        <v>6</v>
      </c>
      <c r="G1" s="40"/>
      <c r="H1" s="41"/>
    </row>
    <row r="2" spans="1:8" ht="36.75" thickBot="1" x14ac:dyDescent="0.3">
      <c r="A2" s="8" t="s">
        <v>0</v>
      </c>
      <c r="B2" s="9" t="s">
        <v>8</v>
      </c>
      <c r="C2" s="10" t="s">
        <v>3</v>
      </c>
      <c r="D2" s="5" t="s">
        <v>2</v>
      </c>
      <c r="E2" s="6" t="s">
        <v>7</v>
      </c>
      <c r="F2" s="10" t="s">
        <v>3</v>
      </c>
      <c r="G2" s="5" t="s">
        <v>4</v>
      </c>
      <c r="H2" s="6" t="s">
        <v>7</v>
      </c>
    </row>
    <row r="3" spans="1:8" ht="63" x14ac:dyDescent="0.25">
      <c r="A3" s="34">
        <v>1</v>
      </c>
      <c r="B3" s="32" t="s">
        <v>36</v>
      </c>
      <c r="C3" s="11"/>
      <c r="D3" s="4"/>
      <c r="E3" s="12">
        <v>200000</v>
      </c>
      <c r="F3" s="3"/>
      <c r="G3" s="4"/>
      <c r="H3" s="4"/>
    </row>
    <row r="4" spans="1:8" ht="94.5" x14ac:dyDescent="0.25">
      <c r="A4" s="35">
        <v>2</v>
      </c>
      <c r="B4" s="30" t="s">
        <v>37</v>
      </c>
      <c r="C4" s="25"/>
      <c r="D4" s="13"/>
      <c r="E4" s="14">
        <v>200000</v>
      </c>
      <c r="F4" s="15"/>
      <c r="G4" s="13"/>
      <c r="H4" s="13"/>
    </row>
    <row r="5" spans="1:8" ht="15.75" x14ac:dyDescent="0.25">
      <c r="A5" s="22">
        <v>3</v>
      </c>
      <c r="B5" s="29" t="s">
        <v>27</v>
      </c>
      <c r="C5" s="26"/>
      <c r="D5" s="16"/>
      <c r="E5" s="17">
        <v>23200</v>
      </c>
      <c r="F5" s="16"/>
      <c r="G5" s="16"/>
      <c r="H5" s="16"/>
    </row>
    <row r="6" spans="1:8" ht="15.75" x14ac:dyDescent="0.25">
      <c r="A6" s="23">
        <v>4</v>
      </c>
      <c r="B6" s="29" t="s">
        <v>28</v>
      </c>
      <c r="C6" s="26"/>
      <c r="D6" s="16"/>
      <c r="E6" s="17">
        <v>14600</v>
      </c>
      <c r="F6" s="16"/>
      <c r="G6" s="16"/>
      <c r="H6" s="16"/>
    </row>
    <row r="7" spans="1:8" ht="47.25" x14ac:dyDescent="0.25">
      <c r="A7" s="22">
        <v>5</v>
      </c>
      <c r="B7" s="30" t="s">
        <v>38</v>
      </c>
      <c r="C7" s="26"/>
      <c r="D7" s="16"/>
      <c r="E7" s="17">
        <v>44000</v>
      </c>
      <c r="F7" s="16"/>
      <c r="G7" s="16"/>
      <c r="H7" s="16"/>
    </row>
    <row r="8" spans="1:8" ht="31.5" x14ac:dyDescent="0.25">
      <c r="A8" s="31">
        <v>6</v>
      </c>
      <c r="B8" s="30" t="s">
        <v>35</v>
      </c>
      <c r="C8" s="27">
        <v>3</v>
      </c>
      <c r="D8" s="18">
        <v>25000</v>
      </c>
      <c r="E8" s="20">
        <f>C8*D8</f>
        <v>75000</v>
      </c>
      <c r="F8" s="18"/>
      <c r="G8" s="18"/>
      <c r="H8" s="18"/>
    </row>
    <row r="9" spans="1:8" ht="15.75" x14ac:dyDescent="0.25">
      <c r="A9" s="24">
        <v>7</v>
      </c>
      <c r="B9" s="29" t="s">
        <v>29</v>
      </c>
      <c r="C9" s="27">
        <v>1</v>
      </c>
      <c r="D9" s="18"/>
      <c r="E9" s="20">
        <v>40000</v>
      </c>
      <c r="F9" s="18"/>
      <c r="G9" s="18"/>
      <c r="H9" s="18"/>
    </row>
    <row r="10" spans="1:8" ht="31.5" x14ac:dyDescent="0.25">
      <c r="A10" s="24">
        <v>8</v>
      </c>
      <c r="B10" s="30" t="s">
        <v>30</v>
      </c>
      <c r="C10" s="27">
        <v>5</v>
      </c>
      <c r="D10" s="18">
        <v>20000</v>
      </c>
      <c r="E10" s="20">
        <v>100000</v>
      </c>
      <c r="F10" s="18"/>
      <c r="G10" s="18"/>
      <c r="H10" s="18"/>
    </row>
    <row r="11" spans="1:8" ht="31.5" x14ac:dyDescent="0.25">
      <c r="A11" s="24">
        <v>9</v>
      </c>
      <c r="B11" s="30" t="s">
        <v>31</v>
      </c>
      <c r="C11" s="27">
        <v>9</v>
      </c>
      <c r="D11" s="18">
        <v>3000</v>
      </c>
      <c r="E11" s="20">
        <v>27000</v>
      </c>
      <c r="F11" s="18"/>
      <c r="G11" s="18"/>
      <c r="H11" s="18"/>
    </row>
    <row r="12" spans="1:8" ht="15.75" x14ac:dyDescent="0.25">
      <c r="A12" s="18">
        <v>10</v>
      </c>
      <c r="B12" s="33" t="s">
        <v>26</v>
      </c>
      <c r="C12" s="27">
        <v>5</v>
      </c>
      <c r="D12" s="18">
        <v>3500</v>
      </c>
      <c r="E12" s="20">
        <v>17500</v>
      </c>
      <c r="F12" s="18"/>
      <c r="G12" s="18"/>
      <c r="H12" s="18"/>
    </row>
    <row r="13" spans="1:8" ht="15.75" x14ac:dyDescent="0.25">
      <c r="A13" s="24">
        <v>11</v>
      </c>
      <c r="B13" s="30" t="s">
        <v>25</v>
      </c>
      <c r="C13" s="27">
        <v>4</v>
      </c>
      <c r="D13" s="18">
        <v>15000</v>
      </c>
      <c r="E13" s="20">
        <v>60000</v>
      </c>
      <c r="F13" s="18"/>
      <c r="G13" s="18"/>
      <c r="H13" s="18"/>
    </row>
    <row r="14" spans="1:8" ht="31.5" x14ac:dyDescent="0.25">
      <c r="A14" s="24">
        <v>12</v>
      </c>
      <c r="B14" s="30" t="s">
        <v>32</v>
      </c>
      <c r="C14" s="27">
        <v>4</v>
      </c>
      <c r="D14" s="18">
        <v>6000</v>
      </c>
      <c r="E14" s="20">
        <v>24000</v>
      </c>
      <c r="F14" s="18"/>
      <c r="G14" s="18"/>
      <c r="H14" s="18"/>
    </row>
    <row r="15" spans="1:8" ht="15.75" x14ac:dyDescent="0.25">
      <c r="A15" s="24">
        <v>13</v>
      </c>
      <c r="B15" s="29" t="s">
        <v>33</v>
      </c>
      <c r="C15" s="27">
        <v>1</v>
      </c>
      <c r="D15" s="18"/>
      <c r="E15" s="20">
        <v>10000</v>
      </c>
      <c r="F15" s="18"/>
      <c r="G15" s="18"/>
      <c r="H15" s="18"/>
    </row>
    <row r="16" spans="1:8" ht="15.75" x14ac:dyDescent="0.25">
      <c r="A16" s="24">
        <v>14</v>
      </c>
      <c r="B16" s="29" t="s">
        <v>34</v>
      </c>
      <c r="C16" s="27">
        <v>4</v>
      </c>
      <c r="D16" s="18">
        <v>100</v>
      </c>
      <c r="E16" s="18">
        <v>400</v>
      </c>
      <c r="F16" s="18"/>
      <c r="G16" s="18"/>
      <c r="H16" s="18"/>
    </row>
    <row r="17" spans="1:8" x14ac:dyDescent="0.25">
      <c r="A17" s="24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9" t="s">
        <v>1</v>
      </c>
      <c r="C18" s="18"/>
      <c r="D18" s="18"/>
      <c r="E18" s="20">
        <f>SUM(E3:E17)</f>
        <v>835700</v>
      </c>
      <c r="F18" s="18"/>
      <c r="G18" s="18"/>
      <c r="H18" s="18"/>
    </row>
    <row r="19" spans="1:8" x14ac:dyDescent="0.25">
      <c r="A19" s="18"/>
      <c r="B19" s="19" t="s">
        <v>21</v>
      </c>
      <c r="C19" s="18"/>
      <c r="D19" s="18"/>
      <c r="E19" s="20">
        <v>164000</v>
      </c>
      <c r="F19" s="18"/>
      <c r="G19" s="18"/>
      <c r="H19" s="18">
        <v>83570</v>
      </c>
    </row>
    <row r="20" spans="1:8" x14ac:dyDescent="0.25">
      <c r="A20" s="18"/>
      <c r="B20" s="19" t="s">
        <v>22</v>
      </c>
      <c r="C20" s="18"/>
      <c r="D20" s="18"/>
      <c r="E20" s="20">
        <f>SUM(E18:E19)</f>
        <v>999700</v>
      </c>
      <c r="F20" s="18"/>
      <c r="G20" s="18"/>
      <c r="H20" s="42">
        <f>E18+H19</f>
        <v>919270</v>
      </c>
    </row>
    <row r="21" spans="1:8" x14ac:dyDescent="0.25">
      <c r="A21" s="18"/>
      <c r="B21" s="18"/>
      <c r="C21" s="18"/>
      <c r="D21" s="18"/>
      <c r="E21" s="18"/>
      <c r="F21" s="18"/>
      <c r="G21" s="18"/>
      <c r="H21" s="18"/>
    </row>
  </sheetData>
  <mergeCells count="2">
    <mergeCell ref="C1:E1"/>
    <mergeCell ref="F1:H1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user6</cp:lastModifiedBy>
  <cp:lastPrinted>2017-07-17T07:30:20Z</cp:lastPrinted>
  <dcterms:created xsi:type="dcterms:W3CDTF">2016-09-21T11:18:44Z</dcterms:created>
  <dcterms:modified xsi:type="dcterms:W3CDTF">2017-08-07T05:24:27Z</dcterms:modified>
</cp:coreProperties>
</file>