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filterPrivacy="1"/>
  <bookViews>
    <workbookView xWindow="0" yWindow="0" windowWidth="22260" windowHeight="12645"/>
  </bookViews>
  <sheets>
    <sheet name="бюджет 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E12" i="2" s="1"/>
  <c r="E8" i="2" l="1"/>
  <c r="E9" i="2"/>
  <c r="E13" i="2" l="1"/>
</calcChain>
</file>

<file path=xl/sharedStrings.xml><?xml version="1.0" encoding="utf-8"?>
<sst xmlns="http://schemas.openxmlformats.org/spreadsheetml/2006/main" count="37" uniqueCount="33">
  <si>
    <t> </t>
  </si>
  <si>
    <t>Ціна за одиницю, грн.</t>
  </si>
  <si>
    <t>Вартість, грн.</t>
  </si>
  <si>
    <t>Канатна піраміда для дитячого майданчику</t>
  </si>
  <si>
    <t>http://goida-da.com/product/kanatnaya-piramida-kk-11-03/</t>
  </si>
  <si>
    <t>Встановлення канатної піраміди</t>
  </si>
  <si>
    <t>https://metallosetka.dp.ua/products/svarnaya-setka-2d</t>
  </si>
  <si>
    <t>Посилання</t>
  </si>
  <si>
    <t>Запропоноване автором проекту</t>
  </si>
  <si>
    <t>Пропозиція експертної групи</t>
  </si>
  <si>
    <t>№ 
п/п</t>
  </si>
  <si>
    <t>Вид матеріалу / послуги</t>
  </si>
  <si>
    <t>Ціна за одиницю, грн</t>
  </si>
  <si>
    <t>Всього:</t>
  </si>
  <si>
    <t>Непередбачені 
витрати:</t>
  </si>
  <si>
    <t>Взагалом:</t>
  </si>
  <si>
    <t>Необхідна кількість</t>
  </si>
  <si>
    <t>Встановлення огорожі для спортивного стадіону</t>
  </si>
  <si>
    <t>1.1.</t>
  </si>
  <si>
    <t>1.2.</t>
  </si>
  <si>
    <t>2.</t>
  </si>
  <si>
    <t>3.1.</t>
  </si>
  <si>
    <t>3.2.</t>
  </si>
  <si>
    <t xml:space="preserve">https://dp.prom.ua/p271944404-skamya-lavka-dlya.html </t>
  </si>
  <si>
    <t>Лавки для спортивного стадіону (доставка й монтаж)</t>
  </si>
  <si>
    <t>https://dp.prom.ua/p470886622-skamejka-prestizh-ulichnaya.html</t>
  </si>
  <si>
    <t>Лавки для паркової алеї (доставка й монтаж)</t>
  </si>
  <si>
    <t>60м.п.</t>
  </si>
  <si>
    <t>Панельне огородження для спортивних площадок - товщина дроту 5/4/ 5мм, оц + ППЛ покриття, RAL 6005 (зелений), (4м висоту) (у вартість входить матеріал, доставка)</t>
  </si>
  <si>
    <t>Комплексна спортивна площадка (17*30м). Основа майданчика 510м², укладання наливної резино-полімерного покриття 510м², огорожа майданчика 4 м висота 94м.п., освітлення майданчика 6 точ., баскетбольні кільця й сітка, волейболні стійки й сітка. Розмітка для змагань в волейбол, баскетбол, ганбол, теніс.</t>
  </si>
  <si>
    <t>https://budprom.dn.ua/</t>
  </si>
  <si>
    <t>http://stend-patriot.com/index.php/pro-nas/statti/10-vulichni-stendi</t>
  </si>
  <si>
    <t>Інформаційний щит на вході в парк (щит з металу 1200*2000мм, на металевих опорах висотою 2500мм)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</si>
</sst>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2" applyFont="1" applyBorder="1" applyAlignment="1">
      <alignment wrapText="1"/>
    </xf>
    <xf numFmtId="0" fontId="7" fillId="0" borderId="1" xfId="2" applyFont="1" applyBorder="1" applyAlignment="1">
      <alignment wrapText="1"/>
    </xf>
    <xf numFmtId="9" fontId="7" fillId="0" borderId="1" xfId="2" applyNumberFormat="1" applyFont="1" applyBorder="1" applyAlignment="1">
      <alignment wrapText="1"/>
    </xf>
    <xf numFmtId="0" fontId="2" fillId="0" borderId="1" xfId="2" applyFont="1" applyBorder="1" applyAlignment="1">
      <alignment wrapText="1"/>
    </xf>
    <xf numFmtId="0" fontId="5" fillId="0" borderId="1" xfId="1" applyFont="1" applyBorder="1" applyAlignment="1">
      <alignment vertical="top" wrapText="1"/>
    </xf>
    <xf numFmtId="0" fontId="3" fillId="0" borderId="1" xfId="1" applyFill="1" applyBorder="1" applyAlignment="1">
      <alignment vertical="top" wrapText="1"/>
    </xf>
    <xf numFmtId="0" fontId="6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top" wrapText="1"/>
    </xf>
    <xf numFmtId="0" fontId="3" fillId="0" borderId="1" xfId="1" applyBorder="1" applyAlignment="1">
      <alignment vertical="top" wrapText="1"/>
    </xf>
    <xf numFmtId="0" fontId="2" fillId="0" borderId="1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goida-da.com/product/kanatnaya-piramida-kk-11-03/" TargetMode="External"/><Relationship Id="rId7" Type="http://schemas.openxmlformats.org/officeDocument/2006/relationships/hyperlink" Target="http://stend-patriot.com/index.php/pro-nas/statti/10-vulichni-stendi" TargetMode="External"/><Relationship Id="rId2" Type="http://schemas.openxmlformats.org/officeDocument/2006/relationships/hyperlink" Target="https://budprom.dn.ua/" TargetMode="External"/><Relationship Id="rId1" Type="http://schemas.openxmlformats.org/officeDocument/2006/relationships/hyperlink" Target="https://metallosetka.dp.ua/products/svarnaya-setka-2d" TargetMode="External"/><Relationship Id="rId6" Type="http://schemas.openxmlformats.org/officeDocument/2006/relationships/hyperlink" Target="https://dp.prom.ua/p470886622-skamejka-prestizh-ulichnaya.html" TargetMode="External"/><Relationship Id="rId5" Type="http://schemas.openxmlformats.org/officeDocument/2006/relationships/hyperlink" Target="https://dp.prom.ua/p271944404-skamya-lavka-dlya.html" TargetMode="External"/><Relationship Id="rId4" Type="http://schemas.openxmlformats.org/officeDocument/2006/relationships/hyperlink" Target="https://metallosetka.dp.ua/products/svarnaya-setka-2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topLeftCell="A7" workbookViewId="0">
      <selection activeCell="E22" sqref="E22"/>
    </sheetView>
  </sheetViews>
  <sheetFormatPr defaultRowHeight="15" x14ac:dyDescent="0.25"/>
  <cols>
    <col min="1" max="1" width="4.140625" style="1" bestFit="1" customWidth="1"/>
    <col min="2" max="2" width="48.85546875" style="1" customWidth="1"/>
    <col min="3" max="3" width="12.140625" style="1" customWidth="1"/>
    <col min="4" max="4" width="15" style="1" customWidth="1"/>
    <col min="5" max="5" width="10.85546875" style="1" customWidth="1"/>
    <col min="6" max="6" width="39.7109375" style="1" customWidth="1"/>
    <col min="7" max="7" width="12.7109375" style="1" customWidth="1"/>
    <col min="8" max="8" width="16.42578125" style="1" customWidth="1"/>
    <col min="9" max="9" width="11.42578125" style="1" customWidth="1"/>
    <col min="10" max="16384" width="9.140625" style="1"/>
  </cols>
  <sheetData>
    <row r="1" spans="1:9" x14ac:dyDescent="0.25">
      <c r="A1" s="8"/>
      <c r="B1" s="8"/>
      <c r="C1" s="15" t="s">
        <v>8</v>
      </c>
      <c r="D1" s="16"/>
      <c r="E1" s="16"/>
      <c r="F1" s="17"/>
      <c r="G1" s="14" t="s">
        <v>9</v>
      </c>
      <c r="H1" s="14"/>
      <c r="I1" s="14"/>
    </row>
    <row r="2" spans="1:9" ht="28.5" x14ac:dyDescent="0.25">
      <c r="A2" s="11" t="s">
        <v>10</v>
      </c>
      <c r="B2" s="11" t="s">
        <v>11</v>
      </c>
      <c r="C2" s="11" t="s">
        <v>16</v>
      </c>
      <c r="D2" s="11" t="s">
        <v>12</v>
      </c>
      <c r="E2" s="11" t="s">
        <v>2</v>
      </c>
      <c r="F2" s="11" t="s">
        <v>7</v>
      </c>
      <c r="G2" s="11" t="s">
        <v>16</v>
      </c>
      <c r="H2" s="11" t="s">
        <v>1</v>
      </c>
      <c r="I2" s="11" t="s">
        <v>2</v>
      </c>
    </row>
    <row r="3" spans="1:9" ht="63" x14ac:dyDescent="0.25">
      <c r="A3" s="12" t="s">
        <v>18</v>
      </c>
      <c r="B3" s="4" t="s">
        <v>28</v>
      </c>
      <c r="C3" s="4" t="s">
        <v>27</v>
      </c>
      <c r="D3" s="4" t="s">
        <v>0</v>
      </c>
      <c r="E3" s="3">
        <v>85921</v>
      </c>
      <c r="F3" s="10" t="s">
        <v>6</v>
      </c>
      <c r="G3" s="6"/>
      <c r="H3" s="6"/>
      <c r="I3" s="6"/>
    </row>
    <row r="4" spans="1:9" ht="31.5" x14ac:dyDescent="0.25">
      <c r="A4" s="12" t="s">
        <v>19</v>
      </c>
      <c r="B4" s="4" t="s">
        <v>17</v>
      </c>
      <c r="C4" s="4"/>
      <c r="D4" s="4" t="s">
        <v>0</v>
      </c>
      <c r="E4" s="3">
        <v>16500</v>
      </c>
      <c r="F4" s="9" t="s">
        <v>6</v>
      </c>
      <c r="G4" s="6"/>
      <c r="H4" s="6"/>
      <c r="I4" s="6"/>
    </row>
    <row r="5" spans="1:9" ht="126" x14ac:dyDescent="0.25">
      <c r="A5" s="12" t="s">
        <v>20</v>
      </c>
      <c r="B5" s="4" t="s">
        <v>29</v>
      </c>
      <c r="C5" s="4"/>
      <c r="D5" s="4"/>
      <c r="E5" s="3">
        <v>597230</v>
      </c>
      <c r="F5" s="10" t="s">
        <v>30</v>
      </c>
      <c r="G5" s="6"/>
      <c r="H5" s="6"/>
      <c r="I5" s="6"/>
    </row>
    <row r="6" spans="1:9" ht="30" customHeight="1" x14ac:dyDescent="0.25">
      <c r="A6" s="12" t="s">
        <v>21</v>
      </c>
      <c r="B6" s="4" t="s">
        <v>3</v>
      </c>
      <c r="C6" s="4">
        <v>1</v>
      </c>
      <c r="D6" s="4">
        <v>49366</v>
      </c>
      <c r="E6" s="3">
        <v>49366</v>
      </c>
      <c r="F6" s="10" t="s">
        <v>4</v>
      </c>
      <c r="G6" s="6"/>
      <c r="H6" s="6"/>
      <c r="I6" s="6"/>
    </row>
    <row r="7" spans="1:9" ht="15.75" x14ac:dyDescent="0.25">
      <c r="A7" s="12" t="s">
        <v>22</v>
      </c>
      <c r="B7" s="4" t="s">
        <v>5</v>
      </c>
      <c r="C7" s="4">
        <v>1</v>
      </c>
      <c r="D7" s="4">
        <v>12342</v>
      </c>
      <c r="E7" s="3">
        <v>12342</v>
      </c>
      <c r="F7" s="2"/>
      <c r="G7" s="6"/>
      <c r="H7" s="6"/>
      <c r="I7" s="6"/>
    </row>
    <row r="8" spans="1:9" ht="30" x14ac:dyDescent="0.25">
      <c r="A8" s="12">
        <v>4</v>
      </c>
      <c r="B8" s="4" t="s">
        <v>26</v>
      </c>
      <c r="C8" s="4">
        <v>10</v>
      </c>
      <c r="D8" s="4">
        <v>3800</v>
      </c>
      <c r="E8" s="3">
        <f>C8*D8</f>
        <v>38000</v>
      </c>
      <c r="F8" s="13" t="s">
        <v>25</v>
      </c>
      <c r="G8" s="6"/>
      <c r="H8" s="6"/>
      <c r="I8" s="6"/>
    </row>
    <row r="9" spans="1:9" ht="31.5" x14ac:dyDescent="0.25">
      <c r="A9" s="12">
        <v>5</v>
      </c>
      <c r="B9" s="4" t="s">
        <v>24</v>
      </c>
      <c r="C9" s="4">
        <v>40</v>
      </c>
      <c r="D9" s="4">
        <v>1550</v>
      </c>
      <c r="E9" s="3">
        <f>C9*D9</f>
        <v>62000</v>
      </c>
      <c r="F9" s="13" t="s">
        <v>23</v>
      </c>
      <c r="G9" s="6"/>
      <c r="H9" s="6"/>
      <c r="I9" s="6"/>
    </row>
    <row r="10" spans="1:9" ht="47.25" x14ac:dyDescent="0.25">
      <c r="A10" s="12">
        <v>6</v>
      </c>
      <c r="B10" s="4" t="s">
        <v>32</v>
      </c>
      <c r="C10" s="4">
        <v>1</v>
      </c>
      <c r="D10" s="4"/>
      <c r="E10" s="3">
        <v>10000</v>
      </c>
      <c r="F10" s="13" t="s">
        <v>31</v>
      </c>
      <c r="G10" s="6"/>
      <c r="H10" s="6"/>
      <c r="I10" s="6"/>
    </row>
    <row r="11" spans="1:9" x14ac:dyDescent="0.25">
      <c r="A11" s="5"/>
      <c r="B11" s="5" t="s">
        <v>13</v>
      </c>
      <c r="C11" s="5"/>
      <c r="D11" s="5"/>
      <c r="E11" s="5">
        <f>SUM(E3:E10)</f>
        <v>871359</v>
      </c>
      <c r="F11" s="5"/>
      <c r="G11" s="6"/>
      <c r="H11" s="6"/>
      <c r="I11" s="6"/>
    </row>
    <row r="12" spans="1:9" ht="30" x14ac:dyDescent="0.25">
      <c r="A12" s="6"/>
      <c r="B12" s="6" t="s">
        <v>14</v>
      </c>
      <c r="C12" s="7">
        <v>0.1</v>
      </c>
      <c r="D12" s="6"/>
      <c r="E12" s="6">
        <f>E11*0.1</f>
        <v>87135.900000000009</v>
      </c>
      <c r="F12" s="6"/>
      <c r="G12" s="6"/>
      <c r="H12" s="6"/>
      <c r="I12" s="6"/>
    </row>
    <row r="13" spans="1:9" x14ac:dyDescent="0.25">
      <c r="A13" s="5"/>
      <c r="B13" s="5" t="s">
        <v>15</v>
      </c>
      <c r="C13" s="5"/>
      <c r="D13" s="5"/>
      <c r="E13" s="5">
        <f>SUM(E11:E12)</f>
        <v>958494.9</v>
      </c>
      <c r="F13" s="5"/>
      <c r="G13" s="6"/>
      <c r="H13" s="6"/>
      <c r="I13" s="6"/>
    </row>
  </sheetData>
  <mergeCells count="2">
    <mergeCell ref="G1:I1"/>
    <mergeCell ref="C1:F1"/>
  </mergeCells>
  <hyperlinks>
    <hyperlink ref="F4" r:id="rId1"/>
    <hyperlink ref="F5" r:id="rId2"/>
    <hyperlink ref="F6" r:id="rId3"/>
    <hyperlink ref="F3" r:id="rId4"/>
    <hyperlink ref="F9" r:id="rId5"/>
    <hyperlink ref="F8" r:id="rId6"/>
    <hyperlink ref="F10" r:id="rId7"/>
  </hyperlinks>
  <pageMargins left="0.7" right="0.7" top="0.75" bottom="0.75" header="0.3" footer="0.3"/>
  <pageSetup paperSize="9" scale="81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2017-07-18T17:55:06Z</dcterms:modified>
</cp:coreProperties>
</file>