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6260" windowHeight="583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7" i="1"/>
  <c r="E48" l="1"/>
  <c r="E49" s="1"/>
  <c r="E50" s="1"/>
  <c r="E31"/>
  <c r="E32" l="1"/>
  <c r="E33" s="1"/>
</calcChain>
</file>

<file path=xl/sharedStrings.xml><?xml version="1.0" encoding="utf-8"?>
<sst xmlns="http://schemas.openxmlformats.org/spreadsheetml/2006/main" count="57" uniqueCount="52">
  <si>
    <t>Запропоноване автором проекту</t>
  </si>
  <si>
    <t>Пропозиція експертної групи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</si>
  <si>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</si>
  <si>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</si>
  <si>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</si>
  <si>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</si>
  <si>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</si>
  <si>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Непередбачені 
витрати (10%):</t>
  </si>
  <si>
    <t>Взагалом:</t>
  </si>
  <si>
    <t>Інфляція (10%)</t>
  </si>
  <si>
    <t>Монтаж тренажерів, 20% від вартості тренажерів</t>
  </si>
  <si>
    <t>Підготовка поверхні для використання вуличних тренажерів,м/кв.</t>
  </si>
  <si>
    <t>Огородження для вигулу собак,м/кв.</t>
  </si>
  <si>
    <t>Озелення,кущ.</t>
  </si>
  <si>
    <t>Цемент для встановлення лавок та урн(1 мішок-25 кг)</t>
  </si>
  <si>
    <t>Пісок для встановлення лавок та урн(1 мішок-50 кг)</t>
  </si>
  <si>
    <t>Навіс з монолітного листа (товшина №3),м/кв.</t>
  </si>
  <si>
    <t>Монтаж навісу з монолітного листа (15% від вартості товару)</t>
  </si>
  <si>
    <t>Очищення земельної ділянки від пнів,металевих облаштувань, год.</t>
  </si>
  <si>
    <t>Вказівна табличка для зони вигулу собак,шт.</t>
  </si>
  <si>
    <t>Корзина для прибирання відходів від тварин,шт.</t>
  </si>
  <si>
    <t>Тренажер "
жим сидячи від грудей"</t>
  </si>
  <si>
    <t>Тренажер "Важільна тяга"</t>
  </si>
  <si>
    <t>Тренажер "Тяга зверху"</t>
  </si>
  <si>
    <t>Тренажер "для м'язів біцепса"</t>
  </si>
  <si>
    <t>"Гребний тренажер"</t>
  </si>
  <si>
    <t>Тренажер"Жим ногами горизонтальний"</t>
  </si>
  <si>
    <t>Тренажер "Хос Райдер"</t>
  </si>
  <si>
    <t>Тренажер "Орбитрек"</t>
  </si>
  <si>
    <t>Тренажер "для сідничних м'язів"</t>
  </si>
  <si>
    <t>Тренажер "Повітряний ходок"</t>
  </si>
  <si>
    <t>Тренажер для преса антомічний</t>
  </si>
  <si>
    <t>Тренажер "прес з упором на руки"</t>
  </si>
  <si>
    <t>Тренажер "Твістер"</t>
  </si>
  <si>
    <t>Турнік</t>
  </si>
  <si>
    <t>Брус'я</t>
  </si>
  <si>
    <t>Гімнастичний комплекс "Рись"</t>
  </si>
  <si>
    <t>Гімнастичний кмплекс "Волна"</t>
  </si>
  <si>
    <t>Тренажер "Батерфляй"</t>
  </si>
  <si>
    <t xml:space="preserve"> Безпечне покриття для спортивного комплексу,гумове матеріал, кв.м.</t>
  </si>
  <si>
    <t>Монтаж безпечного гумового покриття,кв.м..</t>
  </si>
  <si>
    <t>Урна, металева,шт.</t>
  </si>
  <si>
    <t>Лавка для відпочинку,металева,шт.</t>
  </si>
  <si>
    <t>Площадка для вигулу собак,Барьер 1,8 м Размеры: 2076х1510х2110 мм.,шт.</t>
  </si>
  <si>
    <t>Розділ І. Спортивний  майданчик</t>
  </si>
  <si>
    <t>№</t>
  </si>
  <si>
    <r>
      <rPr>
        <b/>
        <sz val="11"/>
        <color theme="1"/>
        <rFont val="Calibri"/>
        <family val="2"/>
        <charset val="204"/>
        <scheme val="minor"/>
      </rPr>
      <t xml:space="preserve">Загальна вартість </t>
    </r>
    <r>
      <rPr>
        <sz val="11"/>
        <color theme="1"/>
        <rFont val="Calibri"/>
        <family val="2"/>
        <charset val="204"/>
        <scheme val="minor"/>
      </rPr>
      <t>вуличних тренажерів,антивандальні</t>
    </r>
  </si>
  <si>
    <t>Разом по Розділу І:</t>
  </si>
  <si>
    <t>Розділ ІІ. Благоустрій. Площадка для вигулу собак</t>
  </si>
  <si>
    <t>Разом по Розділу ІІ:</t>
  </si>
  <si>
    <t>Бюджет проекту "Парково-спортивний вуличний комплекс на ж/м Парус для усіх вікових категорій."</t>
  </si>
  <si>
    <t>Загальна вартість по кошторису (улаштування майданчику та площадки для вигулу собак)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</si>
</sst>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/>
    <xf numFmtId="0" fontId="7" fillId="0" borderId="1" xfId="0" applyFont="1" applyBorder="1" applyAlignment="1">
      <alignment horizontal="left"/>
    </xf>
    <xf numFmtId="0" fontId="0" fillId="0" borderId="1" xfId="0" applyFill="1" applyBorder="1"/>
    <xf numFmtId="3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wrapText="1"/>
    </xf>
    <xf numFmtId="0" fontId="3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17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3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0" fillId="3" borderId="1" xfId="0" applyFill="1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3" xfId="0" applyBorder="1"/>
    <xf numFmtId="0" fontId="0" fillId="0" borderId="12" xfId="0" applyBorder="1" applyAlignment="1">
      <alignment wrapText="1"/>
    </xf>
    <xf numFmtId="3" fontId="0" fillId="0" borderId="13" xfId="0" applyNumberForma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4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3" fontId="0" fillId="0" borderId="13" xfId="0" applyNumberFormat="1" applyBorder="1" applyAlignment="1">
      <alignment horizontal="center" wrapText="1"/>
    </xf>
    <xf numFmtId="3" fontId="0" fillId="0" borderId="19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tabSelected="1" topLeftCell="A44" workbookViewId="0">
      <selection activeCell="J54" sqref="J54"/>
    </sheetView>
  </sheetViews>
  <sheetFormatPr defaultRowHeight="14.4"/>
  <cols>
    <col min="1" max="1" width="4.5546875" style="1" customWidth="1"/>
    <col min="2" max="2" width="21.88671875" style="2" customWidth="1"/>
    <col min="3" max="3" width="14" style="3" customWidth="1"/>
    <col min="4" max="4" width="12.88671875" style="4" customWidth="1"/>
    <col min="5" max="5" width="10.44140625" style="3" customWidth="1"/>
    <col min="6" max="6" width="11.5546875" customWidth="1"/>
    <col min="7" max="7" width="13.6640625" customWidth="1"/>
    <col min="9" max="9" width="16.109375" customWidth="1"/>
    <col min="10" max="10" width="7.6640625" customWidth="1"/>
    <col min="11" max="11" width="9" customWidth="1"/>
  </cols>
  <sheetData>
    <row r="1" spans="1:15" s="1" customFormat="1">
      <c r="A1" s="1" t="s">
        <v>50</v>
      </c>
      <c r="B1" s="2"/>
      <c r="C1" s="3"/>
      <c r="D1" s="4"/>
      <c r="E1" s="3"/>
    </row>
    <row r="2" spans="1:15" s="1" customFormat="1" ht="15" thickBot="1">
      <c r="B2" s="2"/>
      <c r="C2" s="3"/>
      <c r="D2" s="4"/>
      <c r="E2" s="3"/>
    </row>
    <row r="3" spans="1:15" ht="15" thickBot="1">
      <c r="A3" s="78" t="s">
        <v>45</v>
      </c>
      <c r="B3" s="101" t="s">
        <v>2</v>
      </c>
      <c r="C3" s="92" t="s">
        <v>0</v>
      </c>
      <c r="D3" s="93"/>
      <c r="E3" s="94"/>
      <c r="F3" s="95" t="s">
        <v>1</v>
      </c>
      <c r="G3" s="96"/>
      <c r="H3" s="96"/>
      <c r="I3" s="44"/>
      <c r="J3" s="97"/>
      <c r="K3" s="97"/>
      <c r="L3" s="97"/>
      <c r="M3" s="97"/>
      <c r="N3" s="97"/>
      <c r="O3" s="97"/>
    </row>
    <row r="4" spans="1:15" ht="24">
      <c r="A4" s="79"/>
      <c r="B4" s="102"/>
      <c r="C4" s="11" t="s">
        <v>3</v>
      </c>
      <c r="D4" s="12" t="s">
        <v>4</v>
      </c>
      <c r="E4" s="13" t="s">
        <v>5</v>
      </c>
      <c r="F4" s="11" t="s">
        <v>3</v>
      </c>
      <c r="G4" s="12" t="s">
        <v>6</v>
      </c>
      <c r="H4" s="30" t="s">
        <v>5</v>
      </c>
      <c r="I4" s="45"/>
      <c r="J4" s="9"/>
      <c r="K4" s="9"/>
      <c r="L4" s="9"/>
      <c r="M4" s="9"/>
      <c r="N4" s="9"/>
      <c r="O4" s="9"/>
    </row>
    <row r="5" spans="1:15" s="1" customFormat="1">
      <c r="A5" s="52"/>
      <c r="B5" s="98" t="s">
        <v>44</v>
      </c>
      <c r="C5" s="99"/>
      <c r="D5" s="99"/>
      <c r="E5" s="99"/>
      <c r="F5" s="99"/>
      <c r="G5" s="99"/>
      <c r="H5" s="100"/>
      <c r="I5" s="45"/>
      <c r="J5" s="9"/>
      <c r="K5" s="9"/>
      <c r="L5" s="9"/>
      <c r="M5" s="9"/>
      <c r="N5" s="9"/>
      <c r="O5" s="9"/>
    </row>
    <row r="6" spans="1:15" s="1" customFormat="1" ht="27.6">
      <c r="A6" s="7">
        <v>1</v>
      </c>
      <c r="B6" s="50" t="s">
        <v>21</v>
      </c>
      <c r="C6" s="28">
        <v>1</v>
      </c>
      <c r="D6" s="28">
        <v>15100</v>
      </c>
      <c r="E6" s="28">
        <v>15100</v>
      </c>
      <c r="F6" s="29"/>
      <c r="G6" s="29"/>
      <c r="H6" s="31"/>
      <c r="I6" s="46"/>
      <c r="J6" s="47"/>
      <c r="K6" s="48"/>
      <c r="L6" s="49"/>
      <c r="M6" s="34"/>
      <c r="N6" s="34"/>
      <c r="O6" s="34"/>
    </row>
    <row r="7" spans="1:15" s="1" customFormat="1" ht="27.6">
      <c r="A7" s="7">
        <v>2</v>
      </c>
      <c r="B7" s="50" t="s">
        <v>22</v>
      </c>
      <c r="C7" s="28">
        <v>1</v>
      </c>
      <c r="D7" s="28">
        <v>15700</v>
      </c>
      <c r="E7" s="28">
        <v>15700</v>
      </c>
      <c r="F7" s="29"/>
      <c r="G7" s="29"/>
      <c r="H7" s="31"/>
      <c r="I7" s="39"/>
      <c r="J7" s="35"/>
      <c r="K7" s="38"/>
      <c r="L7" s="37"/>
      <c r="M7" s="15"/>
      <c r="N7" s="15"/>
      <c r="O7" s="15"/>
    </row>
    <row r="8" spans="1:15" s="1" customFormat="1">
      <c r="A8" s="7">
        <v>3</v>
      </c>
      <c r="B8" s="50" t="s">
        <v>23</v>
      </c>
      <c r="C8" s="28">
        <v>1</v>
      </c>
      <c r="D8" s="28">
        <v>13900</v>
      </c>
      <c r="E8" s="28">
        <v>13900</v>
      </c>
      <c r="F8" s="29"/>
      <c r="G8" s="29"/>
      <c r="H8" s="31"/>
      <c r="I8" s="39"/>
      <c r="J8" s="35"/>
      <c r="K8" s="38"/>
      <c r="L8" s="37"/>
      <c r="M8" s="15"/>
      <c r="N8" s="15"/>
      <c r="O8" s="15"/>
    </row>
    <row r="9" spans="1:15" s="1" customFormat="1" ht="27.6">
      <c r="A9" s="7">
        <v>4</v>
      </c>
      <c r="B9" s="50" t="s">
        <v>24</v>
      </c>
      <c r="C9" s="28">
        <v>1</v>
      </c>
      <c r="D9" s="28">
        <v>13800</v>
      </c>
      <c r="E9" s="28">
        <v>13800</v>
      </c>
      <c r="F9" s="29"/>
      <c r="G9" s="29"/>
      <c r="H9" s="31"/>
      <c r="I9" s="40"/>
      <c r="J9" s="35"/>
      <c r="K9" s="38"/>
      <c r="L9" s="37"/>
      <c r="M9" s="15"/>
      <c r="N9" s="15"/>
      <c r="O9" s="15"/>
    </row>
    <row r="10" spans="1:15" s="1" customFormat="1">
      <c r="A10" s="7">
        <v>5</v>
      </c>
      <c r="B10" s="50" t="s">
        <v>25</v>
      </c>
      <c r="C10" s="28">
        <v>1</v>
      </c>
      <c r="D10" s="28">
        <v>15100</v>
      </c>
      <c r="E10" s="28">
        <v>15100</v>
      </c>
      <c r="F10" s="29"/>
      <c r="G10" s="29"/>
      <c r="H10" s="31"/>
      <c r="I10" s="39"/>
      <c r="J10" s="35"/>
      <c r="K10" s="38"/>
      <c r="L10" s="37"/>
      <c r="M10" s="15"/>
      <c r="N10" s="15"/>
      <c r="O10" s="15"/>
    </row>
    <row r="11" spans="1:15" s="1" customFormat="1" ht="27.6">
      <c r="A11" s="7">
        <v>6</v>
      </c>
      <c r="B11" s="50" t="s">
        <v>26</v>
      </c>
      <c r="C11" s="28">
        <v>1</v>
      </c>
      <c r="D11" s="28">
        <v>14800</v>
      </c>
      <c r="E11" s="28">
        <v>14800</v>
      </c>
      <c r="F11" s="29"/>
      <c r="G11" s="29"/>
      <c r="H11" s="31"/>
      <c r="I11" s="39"/>
      <c r="J11" s="35"/>
      <c r="K11" s="38"/>
      <c r="L11" s="37"/>
      <c r="M11" s="15"/>
      <c r="N11" s="15"/>
      <c r="O11" s="15"/>
    </row>
    <row r="12" spans="1:15" s="1" customFormat="1">
      <c r="A12" s="7">
        <v>7</v>
      </c>
      <c r="B12" s="50" t="s">
        <v>27</v>
      </c>
      <c r="C12" s="28">
        <v>1</v>
      </c>
      <c r="D12" s="28">
        <v>16000</v>
      </c>
      <c r="E12" s="28">
        <v>16000</v>
      </c>
      <c r="F12" s="29"/>
      <c r="G12" s="29"/>
      <c r="H12" s="31"/>
      <c r="I12" s="39"/>
      <c r="J12" s="35"/>
      <c r="K12" s="38"/>
      <c r="L12" s="37"/>
      <c r="M12" s="15"/>
      <c r="N12" s="15"/>
      <c r="O12" s="15"/>
    </row>
    <row r="13" spans="1:15" s="1" customFormat="1">
      <c r="A13" s="7">
        <v>8</v>
      </c>
      <c r="B13" s="50" t="s">
        <v>28</v>
      </c>
      <c r="C13" s="28">
        <v>1</v>
      </c>
      <c r="D13" s="28">
        <v>14300</v>
      </c>
      <c r="E13" s="28">
        <v>14300</v>
      </c>
      <c r="F13" s="29"/>
      <c r="G13" s="29"/>
      <c r="H13" s="31"/>
      <c r="I13" s="39"/>
      <c r="J13" s="35"/>
      <c r="K13" s="38"/>
      <c r="L13" s="35"/>
      <c r="M13" s="15"/>
      <c r="N13" s="15"/>
      <c r="O13" s="15"/>
    </row>
    <row r="14" spans="1:15" s="1" customFormat="1" ht="27.6">
      <c r="A14" s="7">
        <v>9</v>
      </c>
      <c r="B14" s="50" t="s">
        <v>29</v>
      </c>
      <c r="C14" s="28">
        <v>1</v>
      </c>
      <c r="D14" s="28">
        <v>16300</v>
      </c>
      <c r="E14" s="28">
        <v>16300</v>
      </c>
      <c r="F14" s="29"/>
      <c r="G14" s="29"/>
      <c r="H14" s="31"/>
      <c r="I14" s="39"/>
      <c r="J14" s="35"/>
      <c r="K14" s="38"/>
      <c r="L14" s="35"/>
      <c r="M14" s="15"/>
      <c r="N14" s="15"/>
      <c r="O14" s="15"/>
    </row>
    <row r="15" spans="1:15" s="1" customFormat="1" ht="27.6">
      <c r="A15" s="7">
        <v>10</v>
      </c>
      <c r="B15" s="50" t="s">
        <v>30</v>
      </c>
      <c r="C15" s="28">
        <v>1</v>
      </c>
      <c r="D15" s="28">
        <v>15600</v>
      </c>
      <c r="E15" s="28">
        <v>15600</v>
      </c>
      <c r="F15" s="29"/>
      <c r="G15" s="29"/>
      <c r="H15" s="31"/>
      <c r="I15" s="39"/>
      <c r="J15" s="35"/>
      <c r="K15" s="38"/>
      <c r="L15" s="37"/>
      <c r="M15" s="15"/>
      <c r="N15" s="15"/>
      <c r="O15" s="15"/>
    </row>
    <row r="16" spans="1:15" s="1" customFormat="1" ht="27.6">
      <c r="A16" s="7">
        <v>11</v>
      </c>
      <c r="B16" s="50" t="s">
        <v>31</v>
      </c>
      <c r="C16" s="28">
        <v>2</v>
      </c>
      <c r="D16" s="28">
        <v>14500</v>
      </c>
      <c r="E16" s="28">
        <v>29000</v>
      </c>
      <c r="F16" s="29"/>
      <c r="G16" s="29"/>
      <c r="H16" s="31"/>
      <c r="I16" s="39"/>
      <c r="J16" s="35"/>
      <c r="K16" s="36"/>
      <c r="L16" s="37"/>
      <c r="M16" s="15"/>
      <c r="N16" s="15"/>
      <c r="O16" s="15"/>
    </row>
    <row r="17" spans="1:15" s="1" customFormat="1" ht="27.6">
      <c r="A17" s="7">
        <v>12</v>
      </c>
      <c r="B17" s="50" t="s">
        <v>32</v>
      </c>
      <c r="C17" s="28">
        <v>1</v>
      </c>
      <c r="D17" s="28">
        <v>16200</v>
      </c>
      <c r="E17" s="28">
        <v>16200</v>
      </c>
      <c r="F17" s="29"/>
      <c r="G17" s="29"/>
      <c r="H17" s="31"/>
      <c r="I17" s="41"/>
      <c r="J17" s="15"/>
      <c r="K17" s="15"/>
      <c r="L17" s="32"/>
      <c r="M17" s="15"/>
      <c r="N17" s="15"/>
      <c r="O17" s="15"/>
    </row>
    <row r="18" spans="1:15" s="1" customFormat="1">
      <c r="A18" s="7">
        <v>13</v>
      </c>
      <c r="B18" s="50" t="s">
        <v>33</v>
      </c>
      <c r="C18" s="28">
        <v>1</v>
      </c>
      <c r="D18" s="28">
        <v>14800</v>
      </c>
      <c r="E18" s="28">
        <v>14800</v>
      </c>
      <c r="F18" s="29"/>
      <c r="G18" s="29"/>
      <c r="H18" s="31"/>
      <c r="I18" s="42"/>
      <c r="J18" s="15"/>
      <c r="K18" s="15"/>
      <c r="L18" s="15"/>
      <c r="M18" s="15"/>
      <c r="N18" s="15"/>
      <c r="O18" s="15"/>
    </row>
    <row r="19" spans="1:15" s="1" customFormat="1">
      <c r="A19" s="7">
        <v>14</v>
      </c>
      <c r="B19" s="50" t="s">
        <v>34</v>
      </c>
      <c r="C19" s="28">
        <v>1</v>
      </c>
      <c r="D19" s="28">
        <v>13000</v>
      </c>
      <c r="E19" s="28">
        <v>13000</v>
      </c>
      <c r="F19" s="29"/>
      <c r="G19" s="29"/>
      <c r="H19" s="31"/>
      <c r="I19" s="42"/>
      <c r="J19" s="15"/>
      <c r="K19" s="15"/>
      <c r="L19" s="15"/>
      <c r="M19" s="15"/>
      <c r="N19" s="15"/>
      <c r="O19" s="15"/>
    </row>
    <row r="20" spans="1:15" s="1" customFormat="1">
      <c r="A20" s="7">
        <v>15</v>
      </c>
      <c r="B20" s="50" t="s">
        <v>35</v>
      </c>
      <c r="C20" s="28">
        <v>1</v>
      </c>
      <c r="D20" s="28">
        <v>15100</v>
      </c>
      <c r="E20" s="28">
        <v>15100</v>
      </c>
      <c r="F20" s="29"/>
      <c r="G20" s="29"/>
      <c r="H20" s="31"/>
      <c r="I20" s="43"/>
      <c r="J20" s="15"/>
      <c r="K20" s="15"/>
      <c r="L20" s="32"/>
      <c r="M20" s="15"/>
      <c r="N20" s="15"/>
      <c r="O20" s="15"/>
    </row>
    <row r="21" spans="1:15" s="10" customFormat="1" ht="27.6">
      <c r="A21" s="21">
        <v>16</v>
      </c>
      <c r="B21" s="50" t="s">
        <v>36</v>
      </c>
      <c r="C21" s="28">
        <v>1</v>
      </c>
      <c r="D21" s="28">
        <v>15600</v>
      </c>
      <c r="E21" s="28">
        <v>15600</v>
      </c>
      <c r="F21" s="29"/>
      <c r="G21" s="29"/>
      <c r="H21" s="31"/>
      <c r="I21" s="33"/>
      <c r="J21" s="15"/>
      <c r="K21" s="15"/>
      <c r="L21" s="15"/>
      <c r="M21" s="34"/>
      <c r="N21" s="34"/>
      <c r="O21" s="34"/>
    </row>
    <row r="22" spans="1:15" s="1" customFormat="1" ht="27.6">
      <c r="A22" s="7">
        <v>17</v>
      </c>
      <c r="B22" s="50" t="s">
        <v>37</v>
      </c>
      <c r="C22" s="28">
        <v>1</v>
      </c>
      <c r="D22" s="28">
        <v>16500</v>
      </c>
      <c r="E22" s="28">
        <v>16500</v>
      </c>
      <c r="F22" s="29"/>
      <c r="G22" s="29"/>
      <c r="H22" s="29"/>
    </row>
    <row r="23" spans="1:15" s="1" customFormat="1">
      <c r="A23" s="7">
        <v>18</v>
      </c>
      <c r="B23" s="50" t="s">
        <v>38</v>
      </c>
      <c r="C23" s="28">
        <v>2</v>
      </c>
      <c r="D23" s="28">
        <v>15600</v>
      </c>
      <c r="E23" s="28">
        <v>31200</v>
      </c>
      <c r="F23" s="29"/>
      <c r="G23" s="29"/>
      <c r="H23" s="29"/>
    </row>
    <row r="24" spans="1:15" ht="26.25" customHeight="1">
      <c r="A24" s="80" t="s">
        <v>46</v>
      </c>
      <c r="B24" s="81"/>
      <c r="C24" s="81"/>
      <c r="D24" s="81"/>
      <c r="E24" s="55">
        <v>302000</v>
      </c>
      <c r="F24" s="7"/>
      <c r="G24" s="7"/>
      <c r="H24" s="7"/>
      <c r="I24" s="1"/>
      <c r="J24" s="1"/>
      <c r="K24" s="1"/>
      <c r="L24" s="1"/>
    </row>
    <row r="25" spans="1:15" ht="57.6">
      <c r="A25" s="56">
        <v>19</v>
      </c>
      <c r="B25" s="57" t="s">
        <v>39</v>
      </c>
      <c r="C25" s="53">
        <v>110</v>
      </c>
      <c r="D25" s="54">
        <v>730</v>
      </c>
      <c r="E25" s="58">
        <v>80300</v>
      </c>
      <c r="F25" s="7"/>
      <c r="G25" s="7"/>
      <c r="H25" s="7"/>
      <c r="I25" s="1"/>
      <c r="J25" s="1"/>
      <c r="K25" s="1"/>
      <c r="L25" s="1"/>
    </row>
    <row r="26" spans="1:15" ht="43.2">
      <c r="A26" s="7">
        <v>20</v>
      </c>
      <c r="B26" s="24" t="s">
        <v>10</v>
      </c>
      <c r="C26" s="5">
        <v>20</v>
      </c>
      <c r="D26" s="103">
        <v>60400</v>
      </c>
      <c r="E26" s="104"/>
      <c r="F26" s="7"/>
      <c r="G26" s="7"/>
      <c r="H26" s="7"/>
      <c r="I26" s="1"/>
      <c r="J26" s="1"/>
      <c r="K26" s="1"/>
      <c r="L26" s="1"/>
    </row>
    <row r="27" spans="1:15" ht="43.2">
      <c r="A27" s="7">
        <v>21</v>
      </c>
      <c r="B27" s="24" t="s">
        <v>40</v>
      </c>
      <c r="C27" s="5">
        <v>110</v>
      </c>
      <c r="D27" s="8">
        <v>410</v>
      </c>
      <c r="E27" s="6">
        <v>45100</v>
      </c>
      <c r="F27" s="7"/>
      <c r="G27" s="7"/>
      <c r="H27" s="7"/>
      <c r="I27" s="1"/>
      <c r="J27" s="1"/>
      <c r="K27" s="1"/>
      <c r="L27" s="1"/>
    </row>
    <row r="28" spans="1:15" s="1" customFormat="1" ht="57.6">
      <c r="A28" s="7">
        <v>22</v>
      </c>
      <c r="B28" s="24" t="s">
        <v>18</v>
      </c>
      <c r="C28" s="5">
        <v>20</v>
      </c>
      <c r="D28" s="8">
        <v>500</v>
      </c>
      <c r="E28" s="6">
        <v>10000</v>
      </c>
      <c r="F28" s="7"/>
      <c r="G28" s="7"/>
      <c r="H28" s="7"/>
    </row>
    <row r="29" spans="1:15" ht="57.6">
      <c r="A29" s="7">
        <v>23</v>
      </c>
      <c r="B29" s="51" t="s">
        <v>11</v>
      </c>
      <c r="C29" s="16">
        <v>110</v>
      </c>
      <c r="D29" s="17">
        <v>310</v>
      </c>
      <c r="E29" s="18">
        <v>34100</v>
      </c>
      <c r="F29" s="19"/>
      <c r="G29" s="19"/>
      <c r="H29" s="19"/>
      <c r="I29" s="15"/>
      <c r="J29" s="15"/>
      <c r="K29" s="15"/>
      <c r="L29" s="15"/>
      <c r="M29" s="15"/>
      <c r="N29" s="15"/>
      <c r="O29" s="15"/>
    </row>
    <row r="30" spans="1:15" ht="31.5" customHeight="1">
      <c r="A30" s="7"/>
      <c r="B30" s="60" t="s">
        <v>47</v>
      </c>
      <c r="C30" s="69"/>
      <c r="D30" s="70"/>
      <c r="E30" s="73">
        <v>531900</v>
      </c>
      <c r="F30" s="20"/>
      <c r="G30" s="20"/>
      <c r="H30" s="20"/>
      <c r="I30" s="62"/>
      <c r="J30" s="63"/>
      <c r="K30" s="63"/>
      <c r="L30" s="63"/>
      <c r="M30" s="15"/>
      <c r="N30" s="15"/>
      <c r="O30" s="15"/>
    </row>
    <row r="31" spans="1:15" ht="27">
      <c r="A31" s="7"/>
      <c r="B31" s="26" t="s">
        <v>7</v>
      </c>
      <c r="C31" s="71"/>
      <c r="D31" s="71"/>
      <c r="E31" s="74">
        <f>E30/10</f>
        <v>53190</v>
      </c>
      <c r="F31" s="14"/>
      <c r="G31" s="14"/>
      <c r="H31" s="14"/>
      <c r="I31" s="64"/>
      <c r="J31" s="34"/>
      <c r="K31" s="34"/>
      <c r="L31" s="34"/>
      <c r="M31" s="15"/>
      <c r="N31" s="15"/>
      <c r="O31" s="15"/>
    </row>
    <row r="32" spans="1:15">
      <c r="A32" s="7"/>
      <c r="B32" s="26" t="s">
        <v>9</v>
      </c>
      <c r="C32" s="71"/>
      <c r="D32" s="71"/>
      <c r="E32" s="74">
        <f>(E30+E31)/10</f>
        <v>58509</v>
      </c>
      <c r="F32" s="14"/>
      <c r="G32" s="14"/>
      <c r="H32" s="14"/>
      <c r="I32" s="61"/>
      <c r="J32" s="15"/>
      <c r="K32" s="15"/>
      <c r="L32" s="15"/>
      <c r="M32" s="15"/>
      <c r="N32" s="15"/>
      <c r="O32" s="15"/>
    </row>
    <row r="33" spans="1:15">
      <c r="A33" s="19"/>
      <c r="B33" s="65" t="s">
        <v>8</v>
      </c>
      <c r="C33" s="72"/>
      <c r="D33" s="17"/>
      <c r="E33" s="75">
        <f>E30+E31+E32</f>
        <v>643599</v>
      </c>
      <c r="F33" s="66"/>
      <c r="G33" s="66"/>
      <c r="H33" s="66"/>
      <c r="I33" s="61"/>
      <c r="J33" s="15"/>
      <c r="K33" s="15"/>
      <c r="L33" s="15"/>
      <c r="M33" s="15"/>
      <c r="N33" s="15"/>
      <c r="O33" s="15"/>
    </row>
    <row r="34" spans="1:15" s="1" customFormat="1">
      <c r="A34" s="82" t="s">
        <v>48</v>
      </c>
      <c r="B34" s="83"/>
      <c r="C34" s="83"/>
      <c r="D34" s="83"/>
      <c r="E34" s="83"/>
      <c r="F34" s="83"/>
      <c r="G34" s="83"/>
      <c r="H34" s="83"/>
      <c r="I34" s="61"/>
      <c r="J34" s="15"/>
      <c r="K34" s="15"/>
      <c r="L34" s="15"/>
      <c r="M34" s="15"/>
      <c r="N34" s="15"/>
      <c r="O34" s="15"/>
    </row>
    <row r="35" spans="1:15" s="1" customFormat="1" ht="72">
      <c r="A35" s="56">
        <v>1</v>
      </c>
      <c r="B35" s="57" t="s">
        <v>43</v>
      </c>
      <c r="C35" s="53">
        <v>4</v>
      </c>
      <c r="D35" s="67">
        <v>1600</v>
      </c>
      <c r="E35" s="68">
        <v>6400</v>
      </c>
      <c r="F35" s="56"/>
      <c r="G35" s="56"/>
      <c r="H35" s="56"/>
      <c r="I35" s="15"/>
      <c r="J35" s="15"/>
      <c r="K35" s="15"/>
      <c r="L35" s="15"/>
      <c r="M35" s="15"/>
      <c r="N35" s="15"/>
      <c r="O35" s="15"/>
    </row>
    <row r="36" spans="1:15" s="1" customFormat="1" ht="28.8">
      <c r="A36" s="7">
        <v>2</v>
      </c>
      <c r="B36" s="24" t="s">
        <v>12</v>
      </c>
      <c r="C36" s="5">
        <v>60</v>
      </c>
      <c r="D36" s="8">
        <v>385</v>
      </c>
      <c r="E36" s="22">
        <v>23100</v>
      </c>
      <c r="F36" s="7"/>
      <c r="G36" s="7"/>
      <c r="H36" s="7"/>
      <c r="I36"/>
      <c r="J36"/>
      <c r="K36"/>
      <c r="L36"/>
    </row>
    <row r="37" spans="1:15" s="1" customFormat="1" ht="43.2">
      <c r="A37" s="7">
        <v>3</v>
      </c>
      <c r="B37" s="24" t="s">
        <v>20</v>
      </c>
      <c r="C37" s="5">
        <v>8</v>
      </c>
      <c r="D37" s="8">
        <v>520</v>
      </c>
      <c r="E37" s="22">
        <v>4160</v>
      </c>
      <c r="F37" s="7"/>
      <c r="G37" s="7"/>
      <c r="H37" s="7"/>
      <c r="I37"/>
      <c r="J37"/>
      <c r="K37"/>
      <c r="L37"/>
    </row>
    <row r="38" spans="1:15" s="1" customFormat="1" ht="22.8">
      <c r="A38" s="7">
        <v>4</v>
      </c>
      <c r="B38" s="25" t="s">
        <v>19</v>
      </c>
      <c r="C38" s="5">
        <v>8</v>
      </c>
      <c r="D38" s="8">
        <v>390</v>
      </c>
      <c r="E38" s="22">
        <v>3120</v>
      </c>
      <c r="F38" s="7"/>
      <c r="G38" s="7"/>
      <c r="H38" s="7"/>
      <c r="I38"/>
      <c r="J38"/>
      <c r="K38"/>
      <c r="L38"/>
    </row>
    <row r="39" spans="1:15">
      <c r="A39" s="7">
        <v>5</v>
      </c>
      <c r="B39" s="24" t="s">
        <v>13</v>
      </c>
      <c r="C39" s="5">
        <v>25</v>
      </c>
      <c r="D39" s="8">
        <v>140</v>
      </c>
      <c r="E39" s="22">
        <v>3500</v>
      </c>
      <c r="F39" s="7"/>
      <c r="G39" s="7"/>
      <c r="H39" s="7"/>
      <c r="I39" s="1"/>
      <c r="J39" s="1"/>
      <c r="K39" s="1"/>
      <c r="L39" s="1"/>
    </row>
    <row r="40" spans="1:15" ht="43.2">
      <c r="A40" s="7">
        <v>6</v>
      </c>
      <c r="B40" s="24" t="s">
        <v>42</v>
      </c>
      <c r="C40" s="5">
        <v>8</v>
      </c>
      <c r="D40" s="8">
        <v>3200</v>
      </c>
      <c r="E40" s="22">
        <v>25600</v>
      </c>
      <c r="F40" s="7"/>
      <c r="G40" s="7"/>
      <c r="H40" s="7"/>
    </row>
    <row r="41" spans="1:15" s="1" customFormat="1">
      <c r="A41" s="7">
        <v>7</v>
      </c>
      <c r="B41" s="24" t="s">
        <v>41</v>
      </c>
      <c r="C41" s="5">
        <v>10</v>
      </c>
      <c r="D41" s="8">
        <v>750</v>
      </c>
      <c r="E41" s="22">
        <v>7500</v>
      </c>
      <c r="F41" s="7"/>
      <c r="G41" s="7"/>
      <c r="H41" s="7"/>
      <c r="I41"/>
      <c r="J41"/>
      <c r="K41"/>
      <c r="L41"/>
    </row>
    <row r="42" spans="1:15" s="1" customFormat="1" ht="43.2">
      <c r="A42" s="7">
        <v>8</v>
      </c>
      <c r="B42" s="24" t="s">
        <v>14</v>
      </c>
      <c r="C42" s="5">
        <v>30</v>
      </c>
      <c r="D42" s="8">
        <v>60</v>
      </c>
      <c r="E42" s="23">
        <v>1800</v>
      </c>
      <c r="F42" s="7"/>
      <c r="G42" s="7"/>
      <c r="H42" s="7"/>
      <c r="I42"/>
      <c r="J42"/>
      <c r="K42"/>
      <c r="L42"/>
    </row>
    <row r="43" spans="1:15" s="1" customFormat="1" ht="43.2">
      <c r="A43" s="7">
        <v>9</v>
      </c>
      <c r="B43" s="24" t="s">
        <v>15</v>
      </c>
      <c r="C43" s="5">
        <v>30</v>
      </c>
      <c r="D43" s="8">
        <v>40</v>
      </c>
      <c r="E43" s="23">
        <v>1200</v>
      </c>
      <c r="F43" s="7"/>
      <c r="G43" s="7"/>
      <c r="H43" s="7"/>
      <c r="I43"/>
      <c r="J43"/>
      <c r="K43"/>
      <c r="L43"/>
    </row>
    <row r="44" spans="1:15" ht="43.2">
      <c r="A44" s="7">
        <v>10</v>
      </c>
      <c r="B44" s="24" t="s">
        <v>16</v>
      </c>
      <c r="C44" s="5">
        <v>115</v>
      </c>
      <c r="D44" s="8">
        <v>1649</v>
      </c>
      <c r="E44" s="22">
        <v>189635</v>
      </c>
      <c r="F44" s="7"/>
      <c r="G44" s="7"/>
      <c r="H44" s="7"/>
    </row>
    <row r="45" spans="1:15" ht="43.2">
      <c r="A45" s="7">
        <v>11</v>
      </c>
      <c r="B45" s="24" t="s">
        <v>17</v>
      </c>
      <c r="C45" s="5">
        <v>1</v>
      </c>
      <c r="D45" s="103">
        <v>28445</v>
      </c>
      <c r="E45" s="104"/>
      <c r="F45" s="7"/>
      <c r="G45" s="7"/>
      <c r="H45" s="7"/>
    </row>
    <row r="46" spans="1:15">
      <c r="A46" s="7"/>
      <c r="B46" s="59" t="s">
        <v>49</v>
      </c>
      <c r="C46" s="5"/>
      <c r="D46" s="5"/>
      <c r="E46" s="76">
        <v>294460</v>
      </c>
      <c r="F46" s="7"/>
      <c r="G46" s="7"/>
      <c r="H46" s="7"/>
      <c r="I46" s="1"/>
      <c r="J46" s="1"/>
      <c r="K46" s="1"/>
      <c r="L46" s="1"/>
    </row>
    <row r="47" spans="1:15" ht="27">
      <c r="A47" s="7"/>
      <c r="B47" s="26" t="s">
        <v>7</v>
      </c>
      <c r="C47" s="5"/>
      <c r="D47" s="5"/>
      <c r="E47" s="5">
        <f>E46/10</f>
        <v>29446</v>
      </c>
      <c r="F47" s="7"/>
      <c r="G47" s="7"/>
      <c r="H47" s="7"/>
      <c r="I47" s="1"/>
      <c r="J47" s="1"/>
      <c r="K47" s="1"/>
      <c r="L47" s="1"/>
    </row>
    <row r="48" spans="1:15">
      <c r="A48" s="7"/>
      <c r="B48" s="26" t="s">
        <v>9</v>
      </c>
      <c r="C48" s="5"/>
      <c r="D48" s="5"/>
      <c r="E48" s="5">
        <f>(E46+E47)/10</f>
        <v>32390.6</v>
      </c>
      <c r="F48" s="7"/>
      <c r="G48" s="7"/>
      <c r="H48" s="7"/>
      <c r="I48" s="1"/>
      <c r="J48" s="1"/>
      <c r="K48" s="1"/>
      <c r="L48" s="1"/>
    </row>
    <row r="49" spans="1:12" ht="15.6">
      <c r="A49" s="7"/>
      <c r="B49" s="27" t="s">
        <v>8</v>
      </c>
      <c r="C49" s="5"/>
      <c r="D49" s="5"/>
      <c r="E49" s="77">
        <f>(E46+E47+E48)</f>
        <v>356296.6</v>
      </c>
      <c r="F49" s="7"/>
      <c r="G49" s="7"/>
      <c r="H49" s="7"/>
      <c r="I49" s="1"/>
      <c r="J49" s="1"/>
      <c r="K49" s="1"/>
      <c r="L49" s="1"/>
    </row>
    <row r="50" spans="1:12">
      <c r="A50" s="84" t="s">
        <v>51</v>
      </c>
      <c r="B50" s="85"/>
      <c r="C50" s="85"/>
      <c r="D50" s="86"/>
      <c r="E50" s="90">
        <f>E49+E33</f>
        <v>999895.6</v>
      </c>
    </row>
    <row r="51" spans="1:12" ht="25.5" customHeight="1">
      <c r="A51" s="87"/>
      <c r="B51" s="88"/>
      <c r="C51" s="88"/>
      <c r="D51" s="89"/>
      <c r="E51" s="91"/>
    </row>
    <row r="52" spans="1:12">
      <c r="I52" s="1"/>
      <c r="J52" s="1"/>
      <c r="K52" s="1"/>
      <c r="L52" s="1"/>
    </row>
    <row r="53" spans="1:12">
      <c r="I53" s="1"/>
      <c r="J53" s="1"/>
      <c r="K53" s="1"/>
      <c r="L53" s="1"/>
    </row>
    <row r="54" spans="1:12">
      <c r="I54" s="1"/>
      <c r="J54" s="1"/>
      <c r="K54" s="1"/>
      <c r="L54" s="1"/>
    </row>
  </sheetData>
  <mergeCells count="13">
    <mergeCell ref="J3:L3"/>
    <mergeCell ref="M3:O3"/>
    <mergeCell ref="B5:H5"/>
    <mergeCell ref="B3:B4"/>
    <mergeCell ref="D26:E26"/>
    <mergeCell ref="A3:A4"/>
    <mergeCell ref="A24:D24"/>
    <mergeCell ref="A34:H34"/>
    <mergeCell ref="A50:D51"/>
    <mergeCell ref="E50:E51"/>
    <mergeCell ref="C3:E3"/>
    <mergeCell ref="F3:H3"/>
    <mergeCell ref="D45:E4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Юрец</dc:creator>
  <cp:lastModifiedBy>Юрец</cp:lastModifiedBy>
  <cp:lastPrinted>2017-07-21T09:37:15Z</cp:lastPrinted>
  <dcterms:created xsi:type="dcterms:W3CDTF">2017-07-10T06:14:13Z</dcterms:created>
  <dcterms:modified xsi:type="dcterms:W3CDTF">2017-07-21T10:13:19Z</dcterms:modified>
</cp:coreProperties>
</file>