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2" i="1"/>
  <c r="G22" i="1"/>
  <c r="H22" i="1"/>
</calcChain>
</file>

<file path=xl/sharedStrings.xml><?xml version="1.0" encoding="utf-8"?>
<sst xmlns="http://schemas.openxmlformats.org/spreadsheetml/2006/main" count="44" uniqueCount="37">
  <si>
    <t>№ з/п</t>
  </si>
  <si>
    <t>Найменування товарів (робіт/послуг)</t>
  </si>
  <si>
    <t>Кількість, од</t>
  </si>
  <si>
    <t>Ціна за одиницю, грн</t>
  </si>
  <si>
    <t>Одиниця виміру</t>
  </si>
  <si>
    <t>м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</si>
  <si>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</si>
  <si>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Знімання засклених віконних рам</t>
  </si>
  <si>
    <t>Демонтаж віконних коробок в кам'яних стінах з відбиванням штукатурки в укосах</t>
  </si>
  <si>
    <t>Розбирання відливів з листової сталі</t>
  </si>
  <si>
    <t>Знімання бетонних підвіконних дошок</t>
  </si>
  <si>
    <t>Заповнення віконних прорізів готовими  блоками площею до  2 м2 з металопластику в кам'яних стінах житлових і громадських будівлях</t>
  </si>
  <si>
    <t>Дюбель-шуруп 100х10 мм</t>
  </si>
  <si>
    <t>Герметик силіконовий</t>
  </si>
  <si>
    <t>Піна монтажна</t>
  </si>
  <si>
    <t>Блоки віконні металопластикові (в комплекті з фурнітурою) (профіль WDS_500, фурнітура Axor К-3, склопакет 4і-8-4-12-4і. Коеф. Теплопр. 0,75 м2, К/Вт)</t>
  </si>
  <si>
    <t>Установлення пластикових підвіконних дошок</t>
  </si>
  <si>
    <t>Дошки підвіконні пластикові, ширина 300 мм</t>
  </si>
  <si>
    <t>Установлення віконних зливів</t>
  </si>
  <si>
    <t>Відлив 150 мм</t>
  </si>
  <si>
    <t>Самонарізні шурупи</t>
  </si>
  <si>
    <t>Загальновиробничі витрати</t>
  </si>
  <si>
    <t>Прибуток підрядника</t>
  </si>
  <si>
    <t>Кошти на покриття витрат будівельно-монтажної організації</t>
  </si>
  <si>
    <t>Податок на додану вартість</t>
  </si>
  <si>
    <t>Разом</t>
  </si>
  <si>
    <r>
      <t>100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</si>
  <si>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100 шт</t>
  </si>
  <si>
    <t>100 м</t>
  </si>
  <si>
    <t>шт</t>
  </si>
  <si>
    <t>л</t>
  </si>
  <si>
    <t>100м</t>
  </si>
  <si>
    <t>м.п.</t>
  </si>
  <si>
    <t>Вартість сумарна, грн</t>
  </si>
  <si>
    <t>Фінансування за рахунок ОСББ, грн</t>
  </si>
  <si>
    <t>Фінансування за рахунок міського бюджету, грн</t>
  </si>
  <si>
    <t>Відсоток 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</si>
</sst>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1" fontId="0" fillId="0" borderId="1" xfId="0" applyNumberFormat="1" applyBorder="1"/>
    <xf numFmtId="0" fontId="3" fillId="0" borderId="2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1" fontId="0" fillId="0" borderId="0" xfId="0" applyNumberFormat="1"/>
    <xf numFmtId="0" fontId="0" fillId="0" borderId="3" xfId="0" applyBorder="1" applyAlignment="1">
      <alignment wrapText="1"/>
    </xf>
    <xf numFmtId="1" fontId="0" fillId="0" borderId="3" xfId="0" applyNumberFormat="1" applyBorder="1"/>
    <xf numFmtId="1" fontId="3" fillId="0" borderId="4" xfId="0" applyNumberFormat="1" applyFont="1" applyBorder="1"/>
    <xf numFmtId="1" fontId="3" fillId="0" borderId="3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Font="1" applyBorder="1"/>
    <xf numFmtId="2" fontId="0" fillId="0" borderId="1" xfId="0" applyNumberFormat="1" applyFont="1" applyBorder="1"/>
    <xf numFmtId="1" fontId="0" fillId="0" borderId="0" xfId="0" applyNumberFormat="1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6" sqref="K6"/>
    </sheetView>
  </sheetViews>
  <sheetFormatPr defaultRowHeight="15" x14ac:dyDescent="0.25"/>
  <cols>
    <col min="2" max="2" width="43.7109375" style="1" customWidth="1"/>
    <col min="3" max="3" width="14" customWidth="1"/>
    <col min="4" max="4" width="11.7109375" customWidth="1"/>
    <col min="5" max="5" width="14.5703125" customWidth="1"/>
    <col min="6" max="6" width="15.42578125" customWidth="1"/>
    <col min="7" max="7" width="17" style="25" customWidth="1"/>
    <col min="8" max="8" width="17.7109375" customWidth="1"/>
  </cols>
  <sheetData>
    <row r="1" spans="1:10" ht="45" x14ac:dyDescent="0.25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14" t="s">
        <v>33</v>
      </c>
      <c r="G1" s="21" t="s">
        <v>34</v>
      </c>
      <c r="H1" s="18" t="s">
        <v>35</v>
      </c>
      <c r="J1" s="6"/>
    </row>
    <row r="2" spans="1:10" ht="17.25" x14ac:dyDescent="0.25">
      <c r="A2" s="3">
        <v>1</v>
      </c>
      <c r="B2" s="5" t="s">
        <v>7</v>
      </c>
      <c r="C2" s="3" t="s">
        <v>26</v>
      </c>
      <c r="D2" s="11">
        <v>1.1287</v>
      </c>
      <c r="E2" s="3">
        <v>993.12</v>
      </c>
      <c r="F2" s="15">
        <v>1121</v>
      </c>
      <c r="G2" s="22">
        <v>1121</v>
      </c>
      <c r="H2" s="3"/>
      <c r="J2" s="13"/>
    </row>
    <row r="3" spans="1:10" ht="30" x14ac:dyDescent="0.25">
      <c r="A3" s="3">
        <v>2</v>
      </c>
      <c r="B3" s="5" t="s">
        <v>8</v>
      </c>
      <c r="C3" s="3" t="s">
        <v>27</v>
      </c>
      <c r="D3" s="3">
        <v>0.6</v>
      </c>
      <c r="E3" s="3">
        <v>2808.93</v>
      </c>
      <c r="F3" s="15">
        <v>1685</v>
      </c>
      <c r="G3" s="22">
        <v>1685</v>
      </c>
      <c r="H3" s="3"/>
      <c r="J3" s="13"/>
    </row>
    <row r="4" spans="1:10" x14ac:dyDescent="0.25">
      <c r="A4" s="3">
        <v>3</v>
      </c>
      <c r="B4" s="5" t="s">
        <v>9</v>
      </c>
      <c r="C4" s="3" t="s">
        <v>28</v>
      </c>
      <c r="D4" s="3">
        <v>0.78600000000000003</v>
      </c>
      <c r="E4" s="3">
        <v>243.88</v>
      </c>
      <c r="F4" s="15">
        <v>192</v>
      </c>
      <c r="G4" s="22">
        <v>192</v>
      </c>
      <c r="H4" s="3"/>
      <c r="J4" s="13"/>
    </row>
    <row r="5" spans="1:10" ht="17.25" x14ac:dyDescent="0.25">
      <c r="A5" s="3">
        <v>4</v>
      </c>
      <c r="B5" s="5" t="s">
        <v>10</v>
      </c>
      <c r="C5" s="3" t="s">
        <v>26</v>
      </c>
      <c r="D5" s="3">
        <v>0.27</v>
      </c>
      <c r="E5" s="3">
        <v>5758.01</v>
      </c>
      <c r="F5" s="15">
        <v>1555</v>
      </c>
      <c r="G5" s="22">
        <v>1555</v>
      </c>
      <c r="H5" s="3"/>
      <c r="J5" s="13"/>
    </row>
    <row r="6" spans="1:10" ht="60" x14ac:dyDescent="0.25">
      <c r="A6" s="3">
        <v>5</v>
      </c>
      <c r="B6" s="5" t="s">
        <v>11</v>
      </c>
      <c r="C6" s="3" t="s">
        <v>26</v>
      </c>
      <c r="D6" s="11">
        <v>1.1287</v>
      </c>
      <c r="E6" s="3">
        <v>3700.61</v>
      </c>
      <c r="F6" s="15">
        <v>4177</v>
      </c>
      <c r="G6" s="22">
        <v>4177</v>
      </c>
      <c r="H6" s="3"/>
      <c r="J6" s="13"/>
    </row>
    <row r="7" spans="1:10" x14ac:dyDescent="0.25">
      <c r="A7" s="3">
        <v>6</v>
      </c>
      <c r="B7" s="5" t="s">
        <v>12</v>
      </c>
      <c r="C7" s="3" t="s">
        <v>29</v>
      </c>
      <c r="D7" s="7">
        <v>565</v>
      </c>
      <c r="E7" s="3">
        <v>1.03</v>
      </c>
      <c r="F7" s="15">
        <v>582</v>
      </c>
      <c r="G7" s="22">
        <v>582</v>
      </c>
      <c r="H7" s="3"/>
      <c r="J7" s="13"/>
    </row>
    <row r="8" spans="1:10" x14ac:dyDescent="0.25">
      <c r="A8" s="3">
        <v>7</v>
      </c>
      <c r="B8" s="5" t="s">
        <v>13</v>
      </c>
      <c r="C8" s="3" t="s">
        <v>30</v>
      </c>
      <c r="D8" s="12">
        <v>16.93</v>
      </c>
      <c r="E8" s="3">
        <v>199.69</v>
      </c>
      <c r="F8" s="15">
        <v>3381</v>
      </c>
      <c r="G8" s="22">
        <v>3381</v>
      </c>
      <c r="H8" s="3"/>
      <c r="J8" s="13"/>
    </row>
    <row r="9" spans="1:10" x14ac:dyDescent="0.25">
      <c r="A9" s="3">
        <v>8</v>
      </c>
      <c r="B9" s="5" t="s">
        <v>14</v>
      </c>
      <c r="C9" s="3" t="s">
        <v>30</v>
      </c>
      <c r="D9" s="12">
        <v>42.33</v>
      </c>
      <c r="E9" s="3">
        <v>99.19</v>
      </c>
      <c r="F9" s="15">
        <v>4199</v>
      </c>
      <c r="G9" s="22">
        <v>4199</v>
      </c>
      <c r="H9" s="3"/>
      <c r="J9" s="13"/>
    </row>
    <row r="10" spans="1:10" ht="60" x14ac:dyDescent="0.25">
      <c r="A10" s="3">
        <v>9</v>
      </c>
      <c r="B10" s="5" t="s">
        <v>15</v>
      </c>
      <c r="C10" s="3" t="s">
        <v>6</v>
      </c>
      <c r="D10" s="12">
        <v>112.87</v>
      </c>
      <c r="E10" s="3">
        <v>1172.67</v>
      </c>
      <c r="F10" s="15">
        <v>132359</v>
      </c>
      <c r="G10" s="19">
        <v>15916</v>
      </c>
      <c r="H10" s="7">
        <v>116443</v>
      </c>
      <c r="J10" s="13"/>
    </row>
    <row r="11" spans="1:10" ht="30" x14ac:dyDescent="0.25">
      <c r="A11" s="8">
        <v>10</v>
      </c>
      <c r="B11" s="9" t="s">
        <v>16</v>
      </c>
      <c r="C11" s="8" t="s">
        <v>28</v>
      </c>
      <c r="D11" s="8">
        <v>0.9</v>
      </c>
      <c r="E11" s="8">
        <v>662.7</v>
      </c>
      <c r="F11" s="16">
        <v>596</v>
      </c>
      <c r="G11" s="22">
        <v>596</v>
      </c>
      <c r="H11" s="3"/>
      <c r="J11" s="13"/>
    </row>
    <row r="12" spans="1:10" x14ac:dyDescent="0.25">
      <c r="A12" s="3">
        <v>11</v>
      </c>
      <c r="B12" s="5" t="s">
        <v>17</v>
      </c>
      <c r="C12" s="3" t="s">
        <v>5</v>
      </c>
      <c r="D12" s="12">
        <v>90</v>
      </c>
      <c r="E12" s="3">
        <v>91.66</v>
      </c>
      <c r="F12" s="15">
        <v>8249</v>
      </c>
      <c r="G12" s="22">
        <v>8249</v>
      </c>
      <c r="H12" s="7"/>
      <c r="J12" s="13"/>
    </row>
    <row r="13" spans="1:10" x14ac:dyDescent="0.25">
      <c r="A13" s="3">
        <v>12</v>
      </c>
      <c r="B13" s="5" t="s">
        <v>14</v>
      </c>
      <c r="C13" s="3" t="s">
        <v>30</v>
      </c>
      <c r="D13" s="12">
        <v>3.54</v>
      </c>
      <c r="E13" s="3">
        <v>102.19</v>
      </c>
      <c r="F13" s="15">
        <v>362</v>
      </c>
      <c r="G13" s="22">
        <v>362</v>
      </c>
      <c r="H13" s="3"/>
      <c r="J13" s="13"/>
    </row>
    <row r="14" spans="1:10" x14ac:dyDescent="0.25">
      <c r="A14" s="10">
        <v>13</v>
      </c>
      <c r="B14" s="9" t="s">
        <v>18</v>
      </c>
      <c r="C14" s="10" t="s">
        <v>31</v>
      </c>
      <c r="D14" s="10">
        <v>0.78600000000000003</v>
      </c>
      <c r="E14" s="10">
        <v>599.96</v>
      </c>
      <c r="F14" s="17">
        <v>472</v>
      </c>
      <c r="G14" s="22">
        <v>472</v>
      </c>
      <c r="H14" s="3"/>
      <c r="J14" s="13"/>
    </row>
    <row r="15" spans="1:10" x14ac:dyDescent="0.25">
      <c r="A15" s="3">
        <v>14</v>
      </c>
      <c r="B15" s="5" t="s">
        <v>19</v>
      </c>
      <c r="C15" s="3" t="s">
        <v>32</v>
      </c>
      <c r="D15" s="3">
        <v>78.599999999999994</v>
      </c>
      <c r="E15" s="3">
        <v>15.05</v>
      </c>
      <c r="F15" s="15">
        <v>1183</v>
      </c>
      <c r="G15" s="22">
        <v>1183</v>
      </c>
      <c r="H15" s="3"/>
      <c r="J15" s="13"/>
    </row>
    <row r="16" spans="1:10" x14ac:dyDescent="0.25">
      <c r="A16" s="3">
        <v>15</v>
      </c>
      <c r="B16" s="5" t="s">
        <v>20</v>
      </c>
      <c r="C16" s="3" t="s">
        <v>29</v>
      </c>
      <c r="D16" s="7">
        <v>275</v>
      </c>
      <c r="E16" s="3">
        <v>0.06</v>
      </c>
      <c r="F16" s="15">
        <v>17</v>
      </c>
      <c r="G16" s="22">
        <v>17</v>
      </c>
      <c r="H16" s="3"/>
      <c r="J16" s="13"/>
    </row>
    <row r="17" spans="1:10" x14ac:dyDescent="0.25">
      <c r="A17" s="3">
        <v>16</v>
      </c>
      <c r="B17" s="5" t="s">
        <v>21</v>
      </c>
      <c r="C17" s="3"/>
      <c r="D17" s="3"/>
      <c r="E17" s="3"/>
      <c r="F17" s="15">
        <v>4084</v>
      </c>
      <c r="G17" s="22">
        <v>4084</v>
      </c>
      <c r="H17" s="3"/>
      <c r="J17" s="13"/>
    </row>
    <row r="18" spans="1:10" x14ac:dyDescent="0.25">
      <c r="A18" s="3">
        <v>17</v>
      </c>
      <c r="B18" s="5" t="s">
        <v>22</v>
      </c>
      <c r="C18" s="3"/>
      <c r="D18" s="3"/>
      <c r="E18" s="3"/>
      <c r="F18" s="15">
        <v>1468</v>
      </c>
      <c r="G18" s="22">
        <v>1468</v>
      </c>
      <c r="H18" s="3"/>
      <c r="J18" s="13"/>
    </row>
    <row r="19" spans="1:10" ht="30" x14ac:dyDescent="0.25">
      <c r="A19" s="3">
        <v>18</v>
      </c>
      <c r="B19" s="5" t="s">
        <v>23</v>
      </c>
      <c r="C19" s="3"/>
      <c r="D19" s="3"/>
      <c r="E19" s="3"/>
      <c r="F19" s="15">
        <v>667</v>
      </c>
      <c r="G19" s="22">
        <v>667</v>
      </c>
      <c r="H19" s="3"/>
      <c r="J19" s="13"/>
    </row>
    <row r="20" spans="1:10" x14ac:dyDescent="0.25">
      <c r="A20" s="3">
        <v>19</v>
      </c>
      <c r="B20" s="5" t="s">
        <v>24</v>
      </c>
      <c r="C20" s="3"/>
      <c r="D20" s="3"/>
      <c r="E20" s="3"/>
      <c r="F20" s="15">
        <v>33270</v>
      </c>
      <c r="G20" s="22">
        <v>9981</v>
      </c>
      <c r="H20" s="7">
        <v>23289</v>
      </c>
      <c r="J20" s="13"/>
    </row>
    <row r="21" spans="1:10" x14ac:dyDescent="0.25">
      <c r="A21" s="3"/>
      <c r="B21" s="2"/>
      <c r="C21" s="3"/>
      <c r="D21" s="3"/>
      <c r="E21" s="3"/>
      <c r="F21" s="15">
        <v>0</v>
      </c>
      <c r="G21" s="19"/>
      <c r="H21" s="3"/>
      <c r="J21" s="13"/>
    </row>
    <row r="22" spans="1:10" x14ac:dyDescent="0.25">
      <c r="A22" s="3"/>
      <c r="B22" s="2" t="s">
        <v>25</v>
      </c>
      <c r="C22" s="3"/>
      <c r="D22" s="3"/>
      <c r="E22" s="3"/>
      <c r="F22" s="15">
        <f>SUM(F2:F21)</f>
        <v>199619</v>
      </c>
      <c r="G22" s="22">
        <f>SUM(G2:G21)</f>
        <v>59887</v>
      </c>
      <c r="H22" s="7">
        <f>SUM(H2:H21)</f>
        <v>139732</v>
      </c>
      <c r="J22" s="13"/>
    </row>
    <row r="23" spans="1:10" x14ac:dyDescent="0.25">
      <c r="A23" s="19"/>
      <c r="B23" s="20" t="s">
        <v>36</v>
      </c>
      <c r="C23" s="19"/>
      <c r="D23" s="19"/>
      <c r="E23" s="19"/>
      <c r="F23" s="19"/>
      <c r="G23" s="23">
        <f>G22/F22*100</f>
        <v>30.000651240613369</v>
      </c>
      <c r="H23" s="12">
        <f>H22/F22*100</f>
        <v>69.999348759386635</v>
      </c>
    </row>
    <row r="25" spans="1:10" x14ac:dyDescent="0.25">
      <c r="F25" s="4"/>
      <c r="G25" s="24"/>
      <c r="H25" s="13"/>
    </row>
    <row r="26" spans="1:10" x14ac:dyDescent="0.25">
      <c r="G26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2017-07-16T15:45:24Z</dcterms:created>
  <dcterms:modified xsi:type="dcterms:W3CDTF">2017-07-20T11:15:12Z</dcterms:modified>
</cp:coreProperties>
</file>