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<sst xmlns="http://schemas.openxmlformats.org/spreadsheetml/2006/main" count="54" uniqueCount="52">
  <si>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№ 
п/п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</si>
  <si>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</si>
  <si>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</si>
  <si>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</si>
  <si>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</si>
  <si>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</si>
  <si>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</si>
  <si>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</si>
  <si>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</si>
  <si>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</si>
  <si>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Грунтовка, л</t>
  </si>
  <si>
    <t>Щит баскетбольный Spalding NBA Combo 44 Acrylic</t>
  </si>
  <si>
    <t>Мат гимнастический, спортивный (кожвинил) 2 х 1 х 0,1 метра</t>
  </si>
  <si>
    <t>Турник-брусья и упор для пресса BruStyle Н421</t>
  </si>
  <si>
    <t>Стенка шведская BruStyle №6</t>
  </si>
  <si>
    <t>Стенка шведская ELIT BruStyle с распорными винтами</t>
  </si>
  <si>
    <t>ЛАВОЧКА ДЛЯ РАЗДЕВАЛОК СВ-1500</t>
  </si>
  <si>
    <t>МЯЧ ФУТБОЛЬНЫЙ №5 SELECT BRILLANT REPLICA</t>
  </si>
  <si>
    <t>МЯЧ ВОЛЕЙБОЛЬНЫЙ MOLTEN V5M2700</t>
  </si>
  <si>
    <t>МЯЧ БАСКЕТБОЛЬНЫЙ РЕЗИНОВЫЙ №7 SPALDING NBA SILVER OUTDOOR</t>
  </si>
  <si>
    <t>ФИШКИ ДЛЯ РАЗМЕТКИ ПОЛЯ НА ПОДСТАВКЕ C-4346</t>
  </si>
  <si>
    <t>СЕТКА ДЛЯ ВОЛЕЙБОЛА ЭЛИТ 10 SO-5274</t>
  </si>
  <si>
    <t>ТЕННИСНАЯ РАКЕТКА STIGA REACT WRB</t>
  </si>
  <si>
    <t>ТЕННИСНЫЙ СТОЛ GSI-SPORT GK-1</t>
  </si>
  <si>
    <t>ТРЕНИРОВОЧНЫЙ КАНАТ POWER SYSTEM PS-4047 BATTLING ROPE</t>
  </si>
  <si>
    <t>Козел гимнастический - 25571</t>
  </si>
  <si>
    <t>Мостик гимнастический</t>
  </si>
  <si>
    <t>Канат спортивный для лазания с креплением 5м.</t>
  </si>
  <si>
    <t>Скакалка Joerex JD6058</t>
  </si>
  <si>
    <t>Гимнастический обруч Onhillsport (утяжелительный) 0,8 кг 800 мм</t>
  </si>
  <si>
    <t>Доска сухая обрезная сосна до 6 м, м3</t>
  </si>
  <si>
    <t>Брус обрезной 50х100 мм 6 м</t>
  </si>
  <si>
    <t xml:space="preserve">Лак паркетный полиуретановый Kompozit® 0,7л, шт </t>
  </si>
  <si>
    <t>Плинтус King Floor 23x62x2500 мм Дуб Белый, шт</t>
  </si>
  <si>
    <t>Краска масляная для стен, кг</t>
  </si>
  <si>
    <t>Краска масляная для потолка, кг</t>
  </si>
  <si>
    <t>Шпаклевка старт 25 кг, шт</t>
  </si>
  <si>
    <t>Шпаклевка финиш 25 кг, шт</t>
  </si>
  <si>
    <t>Светильники ЛПО 2х36, шт</t>
  </si>
  <si>
    <t>Всього</t>
  </si>
  <si>
    <t>Лавка для спортзала L=270см. СК-270</t>
  </si>
  <si>
    <t>Кабель</t>
  </si>
  <si>
    <t>Резетка</t>
  </si>
  <si>
    <t>Автоматический выключатель пакетник EH-3х32</t>
  </si>
  <si>
    <t>Теннисные шарики</t>
  </si>
  <si>
    <t>ШТАНГА + ГАНТЕЛИ НАБОР 107 КГ</t>
  </si>
  <si>
    <t>Гиря металлическая Hop-Sport 16кг</t>
  </si>
  <si>
    <t>Гиря виниловая 24 кг Rising</t>
  </si>
  <si>
    <t>Мяч Adidas UEFA EURO16 PRAIA X 2016</t>
  </si>
  <si>
    <t>Гипсокартон, лист</t>
  </si>
  <si>
    <t>Ворота для мини-футбола 3х2</t>
  </si>
  <si>
    <t>Сетка для ворот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</si>
</sst>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D0D0D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 style="thin"/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/>
      <top/>
      <bottom style="thin">
        <color theme="1"/>
      </bottom>
    </border>
    <border>
      <left style="thin"/>
      <right style="thin"/>
      <top style="medium"/>
      <bottom style="medium"/>
    </border>
    <border>
      <left style="thin">
        <color theme="1"/>
      </left>
      <right style="medium"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medium">
        <color rgb="FF000000"/>
      </left>
      <right/>
      <top style="medium"/>
      <bottom style="medium"/>
    </border>
    <border>
      <left style="medium"/>
      <right style="thin"/>
      <top style="medium"/>
      <bottom style="medium"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/>
      <bottom style="thin">
        <color theme="1"/>
      </bottom>
    </border>
    <border>
      <left>
        <color indexed="63"/>
      </left>
      <right style="thin">
        <color theme="1"/>
      </right>
      <top/>
      <bottom style="thin">
        <color theme="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45" fillId="34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34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48" fillId="0" borderId="18" xfId="0" applyFont="1" applyFill="1" applyBorder="1" applyAlignment="1">
      <alignment/>
    </xf>
    <xf numFmtId="0" fontId="48" fillId="0" borderId="18" xfId="0" applyFont="1" applyFill="1" applyBorder="1" applyAlignment="1">
      <alignment wrapText="1"/>
    </xf>
    <xf numFmtId="0" fontId="49" fillId="0" borderId="18" xfId="0" applyFont="1" applyFill="1" applyBorder="1" applyAlignment="1">
      <alignment/>
    </xf>
    <xf numFmtId="0" fontId="45" fillId="33" borderId="21" xfId="0" applyFont="1" applyFill="1" applyBorder="1" applyAlignment="1">
      <alignment horizontal="center" vertical="center" wrapText="1"/>
    </xf>
    <xf numFmtId="0" fontId="45" fillId="34" borderId="22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9" xfId="0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50" fillId="0" borderId="27" xfId="0" applyFont="1" applyBorder="1" applyAlignment="1">
      <alignment horizontal="justify" vertical="distributed"/>
    </xf>
    <xf numFmtId="0" fontId="50" fillId="0" borderId="27" xfId="0" applyFont="1" applyFill="1" applyBorder="1" applyAlignment="1">
      <alignment horizontal="distributed" vertical="distributed"/>
    </xf>
    <xf numFmtId="0" fontId="2" fillId="0" borderId="27" xfId="42" applyFont="1" applyBorder="1" applyAlignment="1" applyProtection="1">
      <alignment wrapText="1"/>
      <protection/>
    </xf>
    <xf numFmtId="0" fontId="2" fillId="0" borderId="27" xfId="0" applyFont="1" applyBorder="1" applyAlignment="1">
      <alignment horizontal="distributed" vertical="distributed"/>
    </xf>
    <xf numFmtId="0" fontId="51" fillId="0" borderId="27" xfId="0" applyFont="1" applyBorder="1" applyAlignment="1">
      <alignment horizontal="distributed" vertical="distributed"/>
    </xf>
    <xf numFmtId="0" fontId="51" fillId="0" borderId="27" xfId="0" applyFont="1" applyBorder="1" applyAlignment="1">
      <alignment/>
    </xf>
    <xf numFmtId="0" fontId="52" fillId="0" borderId="27" xfId="0" applyFont="1" applyBorder="1" applyAlignment="1">
      <alignment wrapText="1"/>
    </xf>
    <xf numFmtId="0" fontId="52" fillId="0" borderId="27" xfId="0" applyFont="1" applyBorder="1" applyAlignment="1">
      <alignment horizontal="left" wrapText="1"/>
    </xf>
    <xf numFmtId="0" fontId="51" fillId="0" borderId="27" xfId="0" applyFont="1" applyBorder="1" applyAlignment="1">
      <alignment wrapText="1"/>
    </xf>
    <xf numFmtId="0" fontId="48" fillId="0" borderId="23" xfId="0" applyFont="1" applyFill="1" applyBorder="1" applyAlignment="1">
      <alignment/>
    </xf>
    <xf numFmtId="0" fontId="49" fillId="0" borderId="13" xfId="0" applyFont="1" applyFill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7" xfId="42" applyFont="1" applyBorder="1" applyAlignment="1" applyProtection="1">
      <alignment horizontal="left" vertical="distributed"/>
      <protection/>
    </xf>
    <xf numFmtId="0" fontId="53" fillId="0" borderId="27" xfId="0" applyFont="1" applyBorder="1" applyAlignment="1">
      <alignment horizontal="distributed" vertical="distributed"/>
    </xf>
    <xf numFmtId="0" fontId="2" fillId="0" borderId="27" xfId="0" applyFont="1" applyBorder="1" applyAlignment="1">
      <alignment/>
    </xf>
    <xf numFmtId="0" fontId="53" fillId="0" borderId="27" xfId="0" applyFont="1" applyBorder="1" applyAlignment="1">
      <alignment horizontal="left" vertical="distributed"/>
    </xf>
    <xf numFmtId="0" fontId="2" fillId="0" borderId="27" xfId="0" applyFont="1" applyBorder="1" applyAlignment="1">
      <alignment horizontal="left" wrapText="1"/>
    </xf>
    <xf numFmtId="0" fontId="35" fillId="33" borderId="28" xfId="0" applyFont="1" applyFill="1" applyBorder="1" applyAlignment="1">
      <alignment horizontal="center"/>
    </xf>
    <xf numFmtId="0" fontId="35" fillId="33" borderId="29" xfId="0" applyFont="1" applyFill="1" applyBorder="1" applyAlignment="1">
      <alignment horizontal="center"/>
    </xf>
    <xf numFmtId="0" fontId="35" fillId="33" borderId="30" xfId="0" applyFont="1" applyFill="1" applyBorder="1" applyAlignment="1">
      <alignment horizontal="center"/>
    </xf>
    <xf numFmtId="0" fontId="35" fillId="33" borderId="31" xfId="0" applyFont="1" applyFill="1" applyBorder="1" applyAlignment="1">
      <alignment horizontal="center"/>
    </xf>
    <xf numFmtId="0" fontId="35" fillId="33" borderId="32" xfId="0" applyFont="1" applyFill="1" applyBorder="1" applyAlignment="1">
      <alignment horizontal="center"/>
    </xf>
    <xf numFmtId="0" fontId="35" fillId="33" borderId="33" xfId="0" applyFont="1" applyFill="1" applyBorder="1" applyAlignment="1">
      <alignment horizontal="center"/>
    </xf>
    <xf numFmtId="0" fontId="50" fillId="0" borderId="27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kompozit.ua/laki/lak-parketnyj-poliuretanovyj-kompozitr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40">
      <selection activeCell="E46" sqref="E46"/>
    </sheetView>
  </sheetViews>
  <sheetFormatPr defaultColWidth="9.140625" defaultRowHeight="15"/>
  <cols>
    <col min="1" max="1" width="3.7109375" style="0" customWidth="1"/>
    <col min="2" max="2" width="29.7109375" style="0" customWidth="1"/>
    <col min="3" max="3" width="10.140625" style="0" customWidth="1"/>
    <col min="4" max="4" width="10.57421875" style="0" customWidth="1"/>
    <col min="5" max="5" width="12.7109375" style="0" customWidth="1"/>
    <col min="6" max="6" width="10.28125" style="0" customWidth="1"/>
    <col min="7" max="7" width="10.7109375" style="0" customWidth="1"/>
    <col min="8" max="8" width="11.7109375" style="0" customWidth="1"/>
  </cols>
  <sheetData>
    <row r="1" spans="1:8" ht="15.75" thickBot="1">
      <c r="A1" s="1"/>
      <c r="B1" s="2"/>
      <c r="C1" s="41" t="s">
        <v>6</v>
      </c>
      <c r="D1" s="42"/>
      <c r="E1" s="43"/>
      <c r="F1" s="44" t="s">
        <v>7</v>
      </c>
      <c r="G1" s="45"/>
      <c r="H1" s="46"/>
    </row>
    <row r="2" spans="1:8" s="8" customFormat="1" ht="36.75" thickBot="1">
      <c r="A2" s="9" t="s">
        <v>0</v>
      </c>
      <c r="B2" s="16" t="s">
        <v>9</v>
      </c>
      <c r="C2" s="17" t="s">
        <v>4</v>
      </c>
      <c r="D2" s="6" t="s">
        <v>3</v>
      </c>
      <c r="E2" s="7" t="s">
        <v>8</v>
      </c>
      <c r="F2" s="17" t="s">
        <v>4</v>
      </c>
      <c r="G2" s="6" t="s">
        <v>5</v>
      </c>
      <c r="H2" s="7" t="s">
        <v>8</v>
      </c>
    </row>
    <row r="3" spans="1:8" ht="44.25" customHeight="1">
      <c r="A3" s="22">
        <v>1</v>
      </c>
      <c r="B3" s="24" t="s">
        <v>11</v>
      </c>
      <c r="C3" s="23">
        <v>2</v>
      </c>
      <c r="D3" s="4">
        <v>9699</v>
      </c>
      <c r="E3" s="5">
        <f>C3*D3</f>
        <v>19398</v>
      </c>
      <c r="F3" s="3"/>
      <c r="G3" s="4"/>
      <c r="H3" s="4"/>
    </row>
    <row r="4" spans="1:8" ht="45">
      <c r="A4" s="20">
        <v>2</v>
      </c>
      <c r="B4" s="25" t="s">
        <v>12</v>
      </c>
      <c r="C4" s="21">
        <v>10</v>
      </c>
      <c r="D4" s="10">
        <v>1336</v>
      </c>
      <c r="E4" s="5">
        <f aca="true" t="shared" si="0" ref="E4:E30">C4*D4</f>
        <v>13360</v>
      </c>
      <c r="F4" s="12"/>
      <c r="G4" s="10"/>
      <c r="H4" s="10"/>
    </row>
    <row r="5" spans="1:8" ht="30">
      <c r="A5" s="22">
        <v>3</v>
      </c>
      <c r="B5" s="25" t="s">
        <v>45</v>
      </c>
      <c r="C5" s="21">
        <v>1</v>
      </c>
      <c r="D5" s="10">
        <v>2707</v>
      </c>
      <c r="E5" s="5">
        <f t="shared" si="0"/>
        <v>2707</v>
      </c>
      <c r="F5" s="12"/>
      <c r="G5" s="10"/>
      <c r="H5" s="10"/>
    </row>
    <row r="6" spans="1:8" ht="30">
      <c r="A6" s="20">
        <v>4</v>
      </c>
      <c r="B6" s="25" t="s">
        <v>46</v>
      </c>
      <c r="C6" s="21">
        <v>6</v>
      </c>
      <c r="D6" s="10">
        <v>1448</v>
      </c>
      <c r="E6" s="5">
        <f t="shared" si="0"/>
        <v>8688</v>
      </c>
      <c r="F6" s="12"/>
      <c r="G6" s="10"/>
      <c r="H6" s="10"/>
    </row>
    <row r="7" spans="1:8" ht="15">
      <c r="A7" s="22">
        <v>5</v>
      </c>
      <c r="B7" s="25" t="s">
        <v>47</v>
      </c>
      <c r="C7" s="21">
        <v>6</v>
      </c>
      <c r="D7" s="10">
        <v>2147</v>
      </c>
      <c r="E7" s="5">
        <f t="shared" si="0"/>
        <v>12882</v>
      </c>
      <c r="F7" s="12"/>
      <c r="G7" s="10"/>
      <c r="H7" s="10"/>
    </row>
    <row r="8" spans="1:8" ht="30">
      <c r="A8" s="20">
        <v>6</v>
      </c>
      <c r="B8" s="27" t="s">
        <v>13</v>
      </c>
      <c r="C8" s="21">
        <v>4</v>
      </c>
      <c r="D8" s="10">
        <v>1090</v>
      </c>
      <c r="E8" s="5">
        <f t="shared" si="0"/>
        <v>4360</v>
      </c>
      <c r="F8" s="12"/>
      <c r="G8" s="10"/>
      <c r="H8" s="10"/>
    </row>
    <row r="9" spans="1:8" ht="15">
      <c r="A9" s="22">
        <v>7</v>
      </c>
      <c r="B9" s="26" t="s">
        <v>14</v>
      </c>
      <c r="C9" s="21">
        <v>4</v>
      </c>
      <c r="D9" s="10">
        <v>3100</v>
      </c>
      <c r="E9" s="5">
        <f t="shared" si="0"/>
        <v>12400</v>
      </c>
      <c r="F9" s="12"/>
      <c r="G9" s="10"/>
      <c r="H9" s="10"/>
    </row>
    <row r="10" spans="1:8" ht="26.25" customHeight="1">
      <c r="A10" s="20">
        <v>8</v>
      </c>
      <c r="B10" s="28" t="s">
        <v>15</v>
      </c>
      <c r="C10" s="21">
        <v>6</v>
      </c>
      <c r="D10" s="10">
        <v>1945</v>
      </c>
      <c r="E10" s="5">
        <f t="shared" si="0"/>
        <v>11670</v>
      </c>
      <c r="F10" s="12"/>
      <c r="G10" s="10"/>
      <c r="H10" s="10"/>
    </row>
    <row r="11" spans="1:8" ht="26.25" customHeight="1">
      <c r="A11" s="22">
        <v>9</v>
      </c>
      <c r="B11" s="28" t="s">
        <v>50</v>
      </c>
      <c r="C11" s="21">
        <v>2</v>
      </c>
      <c r="D11" s="10">
        <v>5747</v>
      </c>
      <c r="E11" s="5">
        <f t="shared" si="0"/>
        <v>11494</v>
      </c>
      <c r="F11" s="12"/>
      <c r="G11" s="10"/>
      <c r="H11" s="10"/>
    </row>
    <row r="12" spans="1:8" ht="26.25" customHeight="1">
      <c r="A12" s="20">
        <v>10</v>
      </c>
      <c r="B12" s="28" t="s">
        <v>51</v>
      </c>
      <c r="C12" s="21">
        <v>2</v>
      </c>
      <c r="D12" s="10">
        <v>1500</v>
      </c>
      <c r="E12" s="5">
        <f t="shared" si="0"/>
        <v>3000</v>
      </c>
      <c r="F12" s="12"/>
      <c r="G12" s="10"/>
      <c r="H12" s="10"/>
    </row>
    <row r="13" spans="1:8" ht="30">
      <c r="A13" s="22">
        <v>11</v>
      </c>
      <c r="B13" s="28" t="s">
        <v>48</v>
      </c>
      <c r="C13" s="21">
        <v>10</v>
      </c>
      <c r="D13" s="10">
        <v>782</v>
      </c>
      <c r="E13" s="5">
        <f t="shared" si="0"/>
        <v>7820</v>
      </c>
      <c r="F13" s="12"/>
      <c r="G13" s="10"/>
      <c r="H13" s="10"/>
    </row>
    <row r="14" spans="1:8" ht="30">
      <c r="A14" s="20">
        <v>12</v>
      </c>
      <c r="B14" s="26" t="s">
        <v>16</v>
      </c>
      <c r="C14" s="21">
        <v>8</v>
      </c>
      <c r="D14" s="10">
        <v>1848</v>
      </c>
      <c r="E14" s="5">
        <f t="shared" si="0"/>
        <v>14784</v>
      </c>
      <c r="F14" s="12"/>
      <c r="G14" s="10"/>
      <c r="H14" s="10"/>
    </row>
    <row r="15" spans="1:8" ht="45">
      <c r="A15" s="22">
        <v>13</v>
      </c>
      <c r="B15" s="25" t="s">
        <v>17</v>
      </c>
      <c r="C15" s="21">
        <v>5</v>
      </c>
      <c r="D15" s="10">
        <v>700</v>
      </c>
      <c r="E15" s="5">
        <f t="shared" si="0"/>
        <v>3500</v>
      </c>
      <c r="F15" s="12"/>
      <c r="G15" s="10"/>
      <c r="H15" s="10"/>
    </row>
    <row r="16" spans="1:8" ht="30">
      <c r="A16" s="20">
        <v>14</v>
      </c>
      <c r="B16" s="25" t="s">
        <v>18</v>
      </c>
      <c r="C16" s="21">
        <v>10</v>
      </c>
      <c r="D16" s="10">
        <v>700</v>
      </c>
      <c r="E16" s="5">
        <f t="shared" si="0"/>
        <v>7000</v>
      </c>
      <c r="F16" s="12"/>
      <c r="G16" s="10"/>
      <c r="H16" s="10"/>
    </row>
    <row r="17" spans="1:8" ht="45">
      <c r="A17" s="22">
        <v>15</v>
      </c>
      <c r="B17" s="30" t="s">
        <v>19</v>
      </c>
      <c r="C17" s="21">
        <v>10</v>
      </c>
      <c r="D17" s="10">
        <v>595</v>
      </c>
      <c r="E17" s="5">
        <f t="shared" si="0"/>
        <v>5950</v>
      </c>
      <c r="F17" s="12"/>
      <c r="G17" s="10"/>
      <c r="H17" s="10"/>
    </row>
    <row r="18" spans="1:8" ht="45">
      <c r="A18" s="20">
        <v>16</v>
      </c>
      <c r="B18" s="30" t="s">
        <v>20</v>
      </c>
      <c r="C18" s="21">
        <v>1</v>
      </c>
      <c r="D18" s="10">
        <v>440</v>
      </c>
      <c r="E18" s="5">
        <f t="shared" si="0"/>
        <v>440</v>
      </c>
      <c r="F18" s="12"/>
      <c r="G18" s="10"/>
      <c r="H18" s="10"/>
    </row>
    <row r="19" spans="1:8" ht="30">
      <c r="A19" s="22">
        <v>17</v>
      </c>
      <c r="B19" s="30" t="s">
        <v>21</v>
      </c>
      <c r="C19" s="21">
        <v>1</v>
      </c>
      <c r="D19" s="10">
        <v>1128</v>
      </c>
      <c r="E19" s="5">
        <f t="shared" si="0"/>
        <v>1128</v>
      </c>
      <c r="F19" s="12"/>
      <c r="G19" s="10"/>
      <c r="H19" s="10"/>
    </row>
    <row r="20" spans="1:8" ht="30">
      <c r="A20" s="20">
        <v>18</v>
      </c>
      <c r="B20" s="30" t="s">
        <v>22</v>
      </c>
      <c r="C20" s="21">
        <v>10</v>
      </c>
      <c r="D20" s="10">
        <v>240</v>
      </c>
      <c r="E20" s="5">
        <f t="shared" si="0"/>
        <v>2400</v>
      </c>
      <c r="F20" s="12"/>
      <c r="G20" s="10"/>
      <c r="H20" s="10"/>
    </row>
    <row r="21" spans="1:8" ht="15">
      <c r="A21" s="22">
        <v>19</v>
      </c>
      <c r="B21" s="30" t="s">
        <v>44</v>
      </c>
      <c r="C21" s="21">
        <v>100</v>
      </c>
      <c r="D21" s="10">
        <v>15</v>
      </c>
      <c r="E21" s="5">
        <f t="shared" si="0"/>
        <v>1500</v>
      </c>
      <c r="F21" s="12"/>
      <c r="G21" s="10"/>
      <c r="H21" s="10"/>
    </row>
    <row r="22" spans="1:8" ht="30">
      <c r="A22" s="20">
        <v>20</v>
      </c>
      <c r="B22" s="30" t="s">
        <v>23</v>
      </c>
      <c r="C22" s="21">
        <v>2</v>
      </c>
      <c r="D22" s="10">
        <v>2650</v>
      </c>
      <c r="E22" s="5">
        <f t="shared" si="0"/>
        <v>5300</v>
      </c>
      <c r="F22" s="12"/>
      <c r="G22" s="10"/>
      <c r="H22" s="10"/>
    </row>
    <row r="23" spans="1:8" ht="45">
      <c r="A23" s="22">
        <v>21</v>
      </c>
      <c r="B23" s="30" t="s">
        <v>24</v>
      </c>
      <c r="C23" s="21">
        <v>1</v>
      </c>
      <c r="D23" s="10">
        <v>2669</v>
      </c>
      <c r="E23" s="5">
        <f t="shared" si="0"/>
        <v>2669</v>
      </c>
      <c r="F23" s="12"/>
      <c r="G23" s="10"/>
      <c r="H23" s="10"/>
    </row>
    <row r="24" spans="1:8" ht="15">
      <c r="A24" s="20">
        <v>22</v>
      </c>
      <c r="B24" s="31" t="s">
        <v>25</v>
      </c>
      <c r="C24" s="21">
        <v>1</v>
      </c>
      <c r="D24" s="10">
        <v>10877</v>
      </c>
      <c r="E24" s="5">
        <f t="shared" si="0"/>
        <v>10877</v>
      </c>
      <c r="F24" s="12"/>
      <c r="G24" s="10"/>
      <c r="H24" s="10"/>
    </row>
    <row r="25" spans="1:8" ht="15">
      <c r="A25" s="22">
        <v>23</v>
      </c>
      <c r="B25" s="31" t="s">
        <v>26</v>
      </c>
      <c r="C25" s="21">
        <v>1</v>
      </c>
      <c r="D25" s="10">
        <v>1765</v>
      </c>
      <c r="E25" s="5">
        <f t="shared" si="0"/>
        <v>1765</v>
      </c>
      <c r="F25" s="12"/>
      <c r="G25" s="10"/>
      <c r="H25" s="10"/>
    </row>
    <row r="26" spans="1:8" ht="30">
      <c r="A26" s="20">
        <v>24</v>
      </c>
      <c r="B26" s="32" t="s">
        <v>27</v>
      </c>
      <c r="C26" s="21">
        <v>1</v>
      </c>
      <c r="D26" s="10">
        <v>1590</v>
      </c>
      <c r="E26" s="5">
        <f t="shared" si="0"/>
        <v>1590</v>
      </c>
      <c r="F26" s="12"/>
      <c r="G26" s="10"/>
      <c r="H26" s="10"/>
    </row>
    <row r="27" spans="1:8" ht="15">
      <c r="A27" s="22">
        <v>25</v>
      </c>
      <c r="B27" s="29" t="s">
        <v>28</v>
      </c>
      <c r="C27" s="21">
        <v>30</v>
      </c>
      <c r="D27" s="10">
        <v>62</v>
      </c>
      <c r="E27" s="5">
        <f t="shared" si="0"/>
        <v>1860</v>
      </c>
      <c r="F27" s="12"/>
      <c r="G27" s="10"/>
      <c r="H27" s="10"/>
    </row>
    <row r="28" spans="1:8" ht="45">
      <c r="A28" s="20">
        <v>26</v>
      </c>
      <c r="B28" s="28" t="s">
        <v>29</v>
      </c>
      <c r="C28" s="21">
        <v>5</v>
      </c>
      <c r="D28" s="10">
        <v>460</v>
      </c>
      <c r="E28" s="5">
        <f t="shared" si="0"/>
        <v>2300</v>
      </c>
      <c r="F28" s="12"/>
      <c r="G28" s="10"/>
      <c r="H28" s="10"/>
    </row>
    <row r="29" spans="1:8" ht="30">
      <c r="A29" s="22">
        <v>27</v>
      </c>
      <c r="B29" s="35" t="s">
        <v>30</v>
      </c>
      <c r="C29" s="21">
        <v>6</v>
      </c>
      <c r="D29" s="10">
        <v>4800</v>
      </c>
      <c r="E29" s="5">
        <f t="shared" si="0"/>
        <v>28800</v>
      </c>
      <c r="F29" s="12"/>
      <c r="G29" s="10"/>
      <c r="H29" s="10"/>
    </row>
    <row r="30" spans="1:8" ht="15">
      <c r="A30" s="20">
        <v>28</v>
      </c>
      <c r="B30" s="35" t="s">
        <v>31</v>
      </c>
      <c r="C30" s="21">
        <v>3</v>
      </c>
      <c r="D30" s="10">
        <v>2900</v>
      </c>
      <c r="E30" s="5">
        <f t="shared" si="0"/>
        <v>8700</v>
      </c>
      <c r="F30" s="12"/>
      <c r="G30" s="10"/>
      <c r="H30" s="10"/>
    </row>
    <row r="31" spans="1:8" ht="45">
      <c r="A31" s="22">
        <v>29</v>
      </c>
      <c r="B31" s="36" t="s">
        <v>32</v>
      </c>
      <c r="C31" s="21">
        <v>76</v>
      </c>
      <c r="D31" s="10">
        <v>114</v>
      </c>
      <c r="E31" s="5">
        <f aca="true" t="shared" si="1" ref="E31:E43">C31*D31</f>
        <v>8664</v>
      </c>
      <c r="F31" s="12"/>
      <c r="G31" s="10"/>
      <c r="H31" s="10"/>
    </row>
    <row r="32" spans="1:8" ht="30">
      <c r="A32" s="20">
        <v>30</v>
      </c>
      <c r="B32" s="37" t="s">
        <v>33</v>
      </c>
      <c r="C32" s="21">
        <v>26</v>
      </c>
      <c r="D32" s="10">
        <v>50</v>
      </c>
      <c r="E32" s="5">
        <f t="shared" si="1"/>
        <v>1300</v>
      </c>
      <c r="F32" s="12"/>
      <c r="G32" s="10"/>
      <c r="H32" s="10"/>
    </row>
    <row r="33" spans="1:8" ht="15">
      <c r="A33" s="22">
        <v>31</v>
      </c>
      <c r="B33" s="37" t="s">
        <v>34</v>
      </c>
      <c r="C33" s="21">
        <v>100</v>
      </c>
      <c r="D33" s="10">
        <v>40</v>
      </c>
      <c r="E33" s="5">
        <f t="shared" si="1"/>
        <v>4000</v>
      </c>
      <c r="F33" s="12"/>
      <c r="G33" s="10"/>
      <c r="H33" s="10"/>
    </row>
    <row r="34" spans="1:8" ht="30">
      <c r="A34" s="20">
        <v>32</v>
      </c>
      <c r="B34" s="37" t="s">
        <v>35</v>
      </c>
      <c r="C34" s="21">
        <v>50</v>
      </c>
      <c r="D34" s="10">
        <v>40</v>
      </c>
      <c r="E34" s="5">
        <f t="shared" si="1"/>
        <v>2000</v>
      </c>
      <c r="F34" s="12"/>
      <c r="G34" s="10"/>
      <c r="H34" s="10"/>
    </row>
    <row r="35" spans="1:8" ht="15">
      <c r="A35" s="22">
        <v>33</v>
      </c>
      <c r="B35" s="37" t="s">
        <v>36</v>
      </c>
      <c r="C35" s="21">
        <v>10</v>
      </c>
      <c r="D35" s="10">
        <v>100</v>
      </c>
      <c r="E35" s="5">
        <f t="shared" si="1"/>
        <v>1000</v>
      </c>
      <c r="F35" s="12"/>
      <c r="G35" s="10"/>
      <c r="H35" s="10"/>
    </row>
    <row r="36" spans="1:8" ht="15">
      <c r="A36" s="20">
        <v>34</v>
      </c>
      <c r="B36" s="37" t="s">
        <v>37</v>
      </c>
      <c r="C36" s="21">
        <v>10</v>
      </c>
      <c r="D36" s="10">
        <v>150</v>
      </c>
      <c r="E36" s="5">
        <f t="shared" si="1"/>
        <v>1500</v>
      </c>
      <c r="F36" s="12"/>
      <c r="G36" s="10"/>
      <c r="H36" s="10"/>
    </row>
    <row r="37" spans="1:8" ht="15">
      <c r="A37" s="22">
        <v>35</v>
      </c>
      <c r="B37" s="39" t="s">
        <v>10</v>
      </c>
      <c r="C37" s="21">
        <v>100</v>
      </c>
      <c r="D37" s="10">
        <v>28</v>
      </c>
      <c r="E37" s="5">
        <f t="shared" si="1"/>
        <v>2800</v>
      </c>
      <c r="F37" s="12"/>
      <c r="G37" s="10"/>
      <c r="H37" s="10"/>
    </row>
    <row r="38" spans="1:8" ht="15">
      <c r="A38" s="20">
        <v>36</v>
      </c>
      <c r="B38" s="38" t="s">
        <v>38</v>
      </c>
      <c r="C38" s="21">
        <v>30</v>
      </c>
      <c r="D38" s="10">
        <v>790</v>
      </c>
      <c r="E38" s="5">
        <f t="shared" si="1"/>
        <v>23700</v>
      </c>
      <c r="F38" s="12"/>
      <c r="G38" s="10"/>
      <c r="H38" s="10"/>
    </row>
    <row r="39" spans="1:8" ht="15">
      <c r="A39" s="22">
        <v>37</v>
      </c>
      <c r="B39" s="38" t="s">
        <v>49</v>
      </c>
      <c r="C39" s="21">
        <v>8</v>
      </c>
      <c r="D39" s="10">
        <v>100</v>
      </c>
      <c r="E39" s="5">
        <f t="shared" si="1"/>
        <v>800</v>
      </c>
      <c r="F39" s="12"/>
      <c r="G39" s="10"/>
      <c r="H39" s="10"/>
    </row>
    <row r="40" spans="1:8" ht="30">
      <c r="A40" s="20">
        <v>38</v>
      </c>
      <c r="B40" s="40" t="s">
        <v>40</v>
      </c>
      <c r="C40" s="21">
        <v>8</v>
      </c>
      <c r="D40" s="10">
        <v>951</v>
      </c>
      <c r="E40" s="5">
        <f t="shared" si="1"/>
        <v>7608</v>
      </c>
      <c r="F40" s="12"/>
      <c r="G40" s="10"/>
      <c r="H40" s="10"/>
    </row>
    <row r="41" spans="1:8" ht="15">
      <c r="A41" s="22">
        <v>39</v>
      </c>
      <c r="B41" s="31" t="s">
        <v>41</v>
      </c>
      <c r="C41" s="21">
        <v>100</v>
      </c>
      <c r="D41" s="10">
        <v>24</v>
      </c>
      <c r="E41" s="5">
        <f t="shared" si="1"/>
        <v>2400</v>
      </c>
      <c r="F41" s="12"/>
      <c r="G41" s="10"/>
      <c r="H41" s="10"/>
    </row>
    <row r="42" spans="1:8" ht="15">
      <c r="A42" s="20">
        <v>40</v>
      </c>
      <c r="B42" s="31" t="s">
        <v>42</v>
      </c>
      <c r="C42" s="21">
        <v>5</v>
      </c>
      <c r="D42" s="10">
        <v>50</v>
      </c>
      <c r="E42" s="5">
        <f t="shared" si="1"/>
        <v>250</v>
      </c>
      <c r="F42" s="12"/>
      <c r="G42" s="10"/>
      <c r="H42" s="10"/>
    </row>
    <row r="43" spans="1:8" ht="30">
      <c r="A43" s="22">
        <v>41</v>
      </c>
      <c r="B43" s="47" t="s">
        <v>43</v>
      </c>
      <c r="C43" s="21">
        <v>1</v>
      </c>
      <c r="D43" s="10">
        <v>100</v>
      </c>
      <c r="E43" s="5">
        <f t="shared" si="1"/>
        <v>100</v>
      </c>
      <c r="F43" s="12"/>
      <c r="G43" s="10"/>
      <c r="H43" s="10"/>
    </row>
    <row r="44" spans="1:8" ht="15.75">
      <c r="A44" s="33"/>
      <c r="B44" s="39" t="s">
        <v>39</v>
      </c>
      <c r="C44" s="21"/>
      <c r="D44" s="10"/>
      <c r="E44" s="18">
        <f>SUM(E3:E43)</f>
        <v>264464</v>
      </c>
      <c r="F44" s="12"/>
      <c r="G44" s="10"/>
      <c r="H44" s="10"/>
    </row>
    <row r="45" spans="1:8" ht="30.75" customHeight="1">
      <c r="A45" s="14"/>
      <c r="B45" s="34" t="s">
        <v>1</v>
      </c>
      <c r="C45" s="10"/>
      <c r="D45" s="10"/>
      <c r="E45" s="11">
        <f>E44*10%</f>
        <v>26446.4</v>
      </c>
      <c r="F45" s="12"/>
      <c r="G45" s="10"/>
      <c r="H45" s="10"/>
    </row>
    <row r="46" spans="1:8" ht="15.75">
      <c r="A46" s="13"/>
      <c r="B46" s="15" t="s">
        <v>2</v>
      </c>
      <c r="C46" s="10"/>
      <c r="D46" s="10"/>
      <c r="E46" s="19">
        <f>SUM(E32:E45)</f>
        <v>338368.4</v>
      </c>
      <c r="F46" s="12"/>
      <c r="G46" s="10"/>
      <c r="H46" s="10"/>
    </row>
  </sheetData>
  <sheetProtection/>
  <mergeCells count="2">
    <mergeCell ref="C1:E1"/>
    <mergeCell ref="F1:H1"/>
  </mergeCells>
  <hyperlinks>
    <hyperlink ref="B31" r:id="rId1" tooltip="Лак паркетный полиуретановый Kompozit®" display="https://kompozit.ua/laki/lak-parketnyj-poliuretanovyj-kompozitr.html"/>
  </hyperlinks>
  <printOptions/>
  <pageMargins left="0.25" right="0.25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FuckYouBill</cp:lastModifiedBy>
  <cp:lastPrinted>2016-09-24T18:37:54Z</cp:lastPrinted>
  <dcterms:created xsi:type="dcterms:W3CDTF">2016-09-21T11:18:44Z</dcterms:created>
  <dcterms:modified xsi:type="dcterms:W3CDTF">2017-07-21T05:42:10Z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