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7755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/>
  <c r="E17"/>
  <c r="E12"/>
  <c r="E10"/>
  <c r="E11"/>
  <c r="E9"/>
  <c r="E8"/>
  <c r="E7"/>
  <c r="E6"/>
  <c r="E5"/>
  <c r="E4"/>
  <c r="E3"/>
  <c r="E16" l="1"/>
</calcChain>
</file>

<file path=xl/sharedStrings.xml><?xml version="1.0" encoding="utf-8"?>
<sst xmlns="http://schemas.openxmlformats.org/spreadsheetml/2006/main" count="26" uniqueCount="24">
  <si>
    <t>№ 
п/п</t>
  </si>
  <si>
    <t>Всього:</t>
  </si>
  <si>
    <t>Непередбачені 
витрати:</t>
  </si>
  <si>
    <t>Взагалом:</t>
  </si>
  <si>
    <t>Ціна за одиницю, грн</t>
  </si>
  <si>
    <t>Необхідна 
кількість</t>
  </si>
  <si>
    <t>Ціна за одиницю, грн.</t>
  </si>
  <si>
    <t>Запропоноване автором проекту</t>
  </si>
  <si>
    <t>Пропозиція експертної групи</t>
  </si>
  <si>
    <t>Вартість, грн.</t>
  </si>
  <si>
    <t>Вид матеріалу / послуги</t>
  </si>
  <si>
    <t>Полиуретановое покрытие, м2</t>
  </si>
  <si>
    <t>Монтаж полиуританового покрытия спецтехникой, м2</t>
  </si>
  <si>
    <t>Грунтовое основание и асфальтовый слой с работами, м2</t>
  </si>
  <si>
    <t>Примечания</t>
  </si>
  <si>
    <t>Ливневка, мп</t>
  </si>
  <si>
    <t>Перемещение столбов для крепления волейбольной сетки</t>
  </si>
  <si>
    <t>Корчевание пней</t>
  </si>
  <si>
    <t>Сварочные работы</t>
  </si>
  <si>
    <t>Труба d120, мп</t>
  </si>
  <si>
    <t>Труба d30, мп</t>
  </si>
  <si>
    <t>3. Изначально на площадке уложен слой шлака(?), который к настоящему моменту превратился в пыль. Если окажется, что текущий слой можно использовать при укладке асфальта, стоимость этого пункта будет снижена. Обратите внимание, при монтаже полиуретанового покрытия, к основанию применяются многочисленные требования, в т. ч., по уклону поверхности и колебаниям по ровности.</t>
  </si>
  <si>
    <t>1. Опрошенные поставщики дают гарантию 7 — 10 лет на покрытие такой стоимости. Более дешевые, по их словам, разрушаются за 2 года.</t>
  </si>
  <si>
    <t>Сетка рабица, мп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</si>
</sst>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1"/>
      </left>
      <right style="thin">
        <color indexed="64"/>
      </right>
      <top/>
      <bottom style="thin">
        <color theme="1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0" borderId="10" xfId="0" applyFont="1" applyBorder="1"/>
    <xf numFmtId="0" fontId="0" fillId="0" borderId="11" xfId="0" applyFont="1" applyBorder="1"/>
    <xf numFmtId="0" fontId="0" fillId="0" borderId="16" xfId="0" applyFont="1" applyBorder="1"/>
    <xf numFmtId="0" fontId="4" fillId="3" borderId="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5" fillId="0" borderId="0" xfId="0" applyFont="1"/>
    <xf numFmtId="0" fontId="3" fillId="3" borderId="17" xfId="0" applyFont="1" applyFill="1" applyBorder="1" applyAlignment="1">
      <alignment vertical="center" wrapText="1"/>
    </xf>
    <xf numFmtId="0" fontId="0" fillId="0" borderId="2" xfId="0" applyFont="1" applyFill="1" applyBorder="1"/>
    <xf numFmtId="0" fontId="0" fillId="0" borderId="5" xfId="0" applyFont="1" applyFill="1" applyBorder="1"/>
    <xf numFmtId="0" fontId="0" fillId="0" borderId="6" xfId="0" applyFont="1" applyFill="1" applyBorder="1"/>
    <xf numFmtId="0" fontId="1" fillId="0" borderId="2" xfId="0" applyFont="1" applyFill="1" applyBorder="1"/>
    <xf numFmtId="0" fontId="1" fillId="0" borderId="2" xfId="0" applyFont="1" applyFill="1" applyBorder="1" applyAlignment="1">
      <alignment wrapText="1"/>
    </xf>
    <xf numFmtId="0" fontId="6" fillId="0" borderId="2" xfId="0" applyFont="1" applyFill="1" applyBorder="1"/>
    <xf numFmtId="0" fontId="6" fillId="0" borderId="2" xfId="0" applyFont="1" applyFill="1" applyBorder="1" applyAlignment="1">
      <alignment wrapText="1"/>
    </xf>
    <xf numFmtId="0" fontId="4" fillId="2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0" fillId="0" borderId="11" xfId="0" applyBorder="1"/>
    <xf numFmtId="0" fontId="0" fillId="0" borderId="5" xfId="0" applyFill="1" applyBorder="1"/>
    <xf numFmtId="0" fontId="0" fillId="0" borderId="2" xfId="0" applyFill="1" applyBorder="1"/>
    <xf numFmtId="0" fontId="0" fillId="0" borderId="0" xfId="0" applyAlignment="1">
      <alignment wrapText="1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>
      <selection activeCell="B5" sqref="B5"/>
    </sheetView>
  </sheetViews>
  <sheetFormatPr defaultRowHeight="15"/>
  <cols>
    <col min="1" max="1" width="3.7109375" customWidth="1"/>
    <col min="2" max="2" width="21.7109375" customWidth="1"/>
    <col min="3" max="3" width="10.140625" customWidth="1"/>
    <col min="4" max="4" width="10.5703125" customWidth="1"/>
    <col min="5" max="5" width="12.7109375" customWidth="1"/>
    <col min="6" max="6" width="10.28515625" customWidth="1"/>
    <col min="7" max="7" width="10.7109375" customWidth="1"/>
    <col min="8" max="8" width="11.7109375" customWidth="1"/>
  </cols>
  <sheetData>
    <row r="1" spans="1:8" ht="15.75" thickBot="1">
      <c r="A1" s="1"/>
      <c r="B1" s="2"/>
      <c r="C1" s="23" t="s">
        <v>7</v>
      </c>
      <c r="D1" s="24"/>
      <c r="E1" s="25"/>
      <c r="F1" s="26" t="s">
        <v>8</v>
      </c>
      <c r="G1" s="27"/>
      <c r="H1" s="28"/>
    </row>
    <row r="2" spans="1:8" s="8" customFormat="1" ht="36.75" thickBot="1">
      <c r="A2" s="9" t="s">
        <v>0</v>
      </c>
      <c r="B2" s="17" t="s">
        <v>10</v>
      </c>
      <c r="C2" s="18" t="s">
        <v>5</v>
      </c>
      <c r="D2" s="6" t="s">
        <v>4</v>
      </c>
      <c r="E2" s="7" t="s">
        <v>9</v>
      </c>
      <c r="F2" s="18" t="s">
        <v>5</v>
      </c>
      <c r="G2" s="6" t="s">
        <v>6</v>
      </c>
      <c r="H2" s="7" t="s">
        <v>9</v>
      </c>
    </row>
    <row r="3" spans="1:8">
      <c r="A3" s="4">
        <v>1</v>
      </c>
      <c r="B3" s="19" t="s">
        <v>11</v>
      </c>
      <c r="C3" s="4">
        <v>510</v>
      </c>
      <c r="D3" s="4">
        <v>840</v>
      </c>
      <c r="E3" s="5">
        <f t="shared" ref="E3:E12" si="0">$C3*$D3</f>
        <v>428400</v>
      </c>
      <c r="F3" s="3"/>
      <c r="G3" s="4"/>
      <c r="H3" s="4"/>
    </row>
    <row r="4" spans="1:8">
      <c r="A4" s="10">
        <v>2</v>
      </c>
      <c r="B4" s="21" t="s">
        <v>12</v>
      </c>
      <c r="C4" s="4">
        <v>510</v>
      </c>
      <c r="D4" s="10">
        <v>95</v>
      </c>
      <c r="E4" s="5">
        <f t="shared" si="0"/>
        <v>48450</v>
      </c>
      <c r="F4" s="12"/>
      <c r="G4" s="10"/>
      <c r="H4" s="10"/>
    </row>
    <row r="5" spans="1:8">
      <c r="A5" s="10">
        <v>3</v>
      </c>
      <c r="B5" s="21" t="s">
        <v>13</v>
      </c>
      <c r="C5" s="10">
        <v>510</v>
      </c>
      <c r="D5" s="10">
        <v>700</v>
      </c>
      <c r="E5" s="5">
        <f t="shared" si="0"/>
        <v>357000</v>
      </c>
      <c r="F5" s="12"/>
      <c r="G5" s="10"/>
      <c r="H5" s="10"/>
    </row>
    <row r="6" spans="1:8">
      <c r="A6" s="10">
        <v>4</v>
      </c>
      <c r="B6" s="21" t="s">
        <v>15</v>
      </c>
      <c r="C6" s="10">
        <v>95</v>
      </c>
      <c r="D6" s="10">
        <v>156</v>
      </c>
      <c r="E6" s="5">
        <f t="shared" si="0"/>
        <v>14820</v>
      </c>
      <c r="F6" s="12"/>
      <c r="G6" s="10"/>
      <c r="H6" s="10"/>
    </row>
    <row r="7" spans="1:8">
      <c r="A7" s="10">
        <v>5</v>
      </c>
      <c r="B7" s="21" t="s">
        <v>23</v>
      </c>
      <c r="C7" s="10">
        <v>61</v>
      </c>
      <c r="D7" s="10">
        <v>260</v>
      </c>
      <c r="E7" s="5">
        <f t="shared" si="0"/>
        <v>15860</v>
      </c>
      <c r="F7" s="12"/>
      <c r="G7" s="10"/>
      <c r="H7" s="10"/>
    </row>
    <row r="8" spans="1:8">
      <c r="A8" s="10">
        <v>6</v>
      </c>
      <c r="B8" s="21" t="s">
        <v>19</v>
      </c>
      <c r="C8" s="10">
        <v>28</v>
      </c>
      <c r="D8" s="10">
        <v>270</v>
      </c>
      <c r="E8" s="11">
        <f t="shared" si="0"/>
        <v>7560</v>
      </c>
      <c r="F8" s="12"/>
      <c r="G8" s="10"/>
      <c r="H8" s="10"/>
    </row>
    <row r="9" spans="1:8">
      <c r="A9" s="10">
        <v>7</v>
      </c>
      <c r="B9" s="21" t="s">
        <v>20</v>
      </c>
      <c r="C9" s="10">
        <v>180</v>
      </c>
      <c r="D9" s="10">
        <v>27</v>
      </c>
      <c r="E9" s="11">
        <f t="shared" si="0"/>
        <v>4860</v>
      </c>
      <c r="F9" s="12"/>
      <c r="G9" s="10"/>
      <c r="H9" s="10"/>
    </row>
    <row r="10" spans="1:8">
      <c r="A10" s="10">
        <v>8</v>
      </c>
      <c r="B10" s="21" t="s">
        <v>16</v>
      </c>
      <c r="C10" s="10">
        <v>2</v>
      </c>
      <c r="D10" s="10">
        <v>800</v>
      </c>
      <c r="E10" s="11">
        <f t="shared" si="0"/>
        <v>1600</v>
      </c>
      <c r="F10" s="12"/>
      <c r="G10" s="10"/>
      <c r="H10" s="10"/>
    </row>
    <row r="11" spans="1:8">
      <c r="A11" s="10">
        <v>9</v>
      </c>
      <c r="B11" s="21" t="s">
        <v>17</v>
      </c>
      <c r="C11" s="10">
        <v>3</v>
      </c>
      <c r="D11" s="10">
        <v>1520</v>
      </c>
      <c r="E11" s="11">
        <f t="shared" si="0"/>
        <v>4560</v>
      </c>
      <c r="F11" s="12"/>
      <c r="G11" s="10"/>
      <c r="H11" s="10"/>
    </row>
    <row r="12" spans="1:8">
      <c r="A12" s="10">
        <v>10</v>
      </c>
      <c r="B12" s="21" t="s">
        <v>18</v>
      </c>
      <c r="C12" s="10">
        <v>1</v>
      </c>
      <c r="D12" s="10">
        <v>8320</v>
      </c>
      <c r="E12" s="11">
        <f t="shared" si="0"/>
        <v>8320</v>
      </c>
      <c r="F12" s="12"/>
      <c r="G12" s="10"/>
      <c r="H12" s="10"/>
    </row>
    <row r="13" spans="1:8">
      <c r="A13" s="10"/>
      <c r="B13" s="10"/>
      <c r="C13" s="10"/>
      <c r="D13" s="10"/>
      <c r="E13" s="11"/>
      <c r="F13" s="12"/>
      <c r="G13" s="10"/>
      <c r="H13" s="10"/>
    </row>
    <row r="14" spans="1:8">
      <c r="A14" s="10"/>
      <c r="B14" s="10"/>
      <c r="C14" s="10"/>
      <c r="D14" s="10"/>
      <c r="E14" s="11"/>
      <c r="F14" s="12"/>
      <c r="G14" s="10"/>
      <c r="H14" s="10"/>
    </row>
    <row r="15" spans="1:8">
      <c r="A15" s="10"/>
      <c r="B15" s="10"/>
      <c r="C15" s="10"/>
      <c r="D15" s="10"/>
      <c r="E15" s="11"/>
      <c r="F15" s="12"/>
      <c r="G15" s="10"/>
      <c r="H15" s="10"/>
    </row>
    <row r="16" spans="1:8" ht="15.75">
      <c r="A16" s="13"/>
      <c r="B16" s="15" t="s">
        <v>1</v>
      </c>
      <c r="C16" s="10"/>
      <c r="D16" s="10"/>
      <c r="E16" s="20">
        <f>SUM(E3:E15)</f>
        <v>891430</v>
      </c>
      <c r="F16" s="12"/>
      <c r="G16" s="10"/>
      <c r="H16" s="10"/>
    </row>
    <row r="17" spans="1:8" ht="30.75" customHeight="1">
      <c r="A17" s="14"/>
      <c r="B17" s="16" t="s">
        <v>2</v>
      </c>
      <c r="C17" s="10"/>
      <c r="D17" s="10"/>
      <c r="E17" s="11">
        <f>$E$16 * 10%</f>
        <v>89143</v>
      </c>
      <c r="F17" s="12"/>
      <c r="G17" s="10"/>
      <c r="H17" s="10"/>
    </row>
    <row r="18" spans="1:8" ht="15.75">
      <c r="A18" s="13"/>
      <c r="B18" s="15" t="s">
        <v>3</v>
      </c>
      <c r="C18" s="10"/>
      <c r="D18" s="10"/>
      <c r="E18" s="20">
        <f>SUM($E$16:$E$17)</f>
        <v>980573</v>
      </c>
      <c r="F18" s="12"/>
      <c r="G18" s="10"/>
      <c r="H18" s="10"/>
    </row>
    <row r="20" spans="1:8">
      <c r="B20" s="22" t="s">
        <v>14</v>
      </c>
      <c r="C20" s="22"/>
      <c r="D20" s="22"/>
      <c r="E20" s="22"/>
      <c r="F20" s="22"/>
      <c r="G20" s="22"/>
      <c r="H20" s="22"/>
    </row>
    <row r="21" spans="1:8" ht="30" customHeight="1">
      <c r="B21" s="29" t="s">
        <v>22</v>
      </c>
      <c r="C21" s="29"/>
      <c r="D21" s="29"/>
      <c r="E21" s="29"/>
      <c r="F21" s="29"/>
      <c r="G21" s="29"/>
      <c r="H21" s="29"/>
    </row>
    <row r="22" spans="1:8" ht="75" customHeight="1">
      <c r="B22" s="29" t="s">
        <v>21</v>
      </c>
      <c r="C22" s="29"/>
      <c r="D22" s="29"/>
      <c r="E22" s="29"/>
      <c r="F22" s="29"/>
      <c r="G22" s="29"/>
      <c r="H22" s="29"/>
    </row>
    <row r="23" spans="1:8">
      <c r="B23" s="22"/>
      <c r="C23" s="22"/>
      <c r="D23" s="22"/>
      <c r="E23" s="22"/>
      <c r="F23" s="22"/>
      <c r="G23" s="22"/>
      <c r="H23" s="22"/>
    </row>
  </sheetData>
  <mergeCells count="4">
    <mergeCell ref="C1:E1"/>
    <mergeCell ref="F1:H1"/>
    <mergeCell ref="B21:H21"/>
    <mergeCell ref="B22:H2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Sergey</cp:lastModifiedBy>
  <cp:lastPrinted>2016-09-24T18:37:54Z</cp:lastPrinted>
  <dcterms:created xsi:type="dcterms:W3CDTF">2016-09-21T11:18:44Z</dcterms:created>
  <dcterms:modified xsi:type="dcterms:W3CDTF">2017-07-22T17:22:09Z</dcterms:modified>
</cp:coreProperties>
</file>