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смета-18 (5)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7"/>
  <c r="E16"/>
  <c r="E15"/>
  <c r="E14"/>
  <c r="E13"/>
  <c r="E12"/>
  <c r="E11"/>
  <c r="E10"/>
  <c r="E9"/>
  <c r="E8"/>
  <c r="E7"/>
  <c r="E6"/>
  <c r="E5"/>
  <c r="A7"/>
  <c r="A8" s="1"/>
  <c r="A9" s="1"/>
  <c r="A13" s="1"/>
  <c r="A15" s="1"/>
  <c r="A16" s="1"/>
  <c r="E4"/>
  <c r="E18" l="1"/>
  <c r="E22" s="1"/>
</calcChain>
</file>

<file path=xl/sharedStrings.xml><?xml version="1.0" encoding="utf-8"?>
<sst xmlns="http://schemas.openxmlformats.org/spreadsheetml/2006/main" count="25" uniqueCount="24">
  <si>
    <t>Проект № 248</t>
  </si>
  <si>
    <t>№
п/п</t>
  </si>
  <si>
    <t>Наименование
работ (товаров, услуг)</t>
  </si>
  <si>
    <t>Общий
объём работ
(кол-во ед.)</t>
  </si>
  <si>
    <t>Примерная
стоимость
ед. изм. (грн.)</t>
  </si>
  <si>
    <t>Общая
стоимость
(грн.)</t>
  </si>
  <si>
    <t>Санитарная обрезка деревьев зелёной зоны</t>
  </si>
  <si>
    <t>Спил сухостоя</t>
  </si>
  <si>
    <t>Корчевание пней</t>
  </si>
  <si>
    <t>Посадка саженцев деревьев</t>
  </si>
  <si>
    <t>Посадка саженцев кустов</t>
  </si>
  <si>
    <t>Обустройство травяных газонов (ед.изм.=100м2)</t>
  </si>
  <si>
    <t>Обустройство дорожного покрытия пешеходных дорожек
(асфальтобетон)</t>
  </si>
  <si>
    <t>Ремонт старых фонарей освещения: прокладка кабеля, замена светильников, ламп на энергосберегающие</t>
  </si>
  <si>
    <t>Установка новых фонарей освещения вдоль пешеходных дорожек</t>
  </si>
  <si>
    <t>Установка скамеек для отдыха</t>
  </si>
  <si>
    <t>Установка урн для мусора</t>
  </si>
  <si>
    <t>Установка ограждающих столбиков по периметру зелёной зоны
(h=0,5-0,7 м)</t>
  </si>
  <si>
    <t>Подсыпка зоны вокруг детских аттракционов песком (отсевом),
в т.ч. песок в песочницу</t>
  </si>
  <si>
    <t>Непередбачені витрати (грн.)</t>
  </si>
  <si>
    <t>Всего</t>
  </si>
  <si>
    <t>Реконструкция и ремонт детской площадки:</t>
  </si>
  <si>
    <t>Горка - 1 шт.;
качели-баласир - 2 шт.;
качели плдвесные - 1 шт.;
карусель - 1 шт.;
песочница - 1 шт.;
скамьи - 3 шт.</t>
  </si>
  <si>
    <t>Сумма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</si>
</sst>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4" fontId="3" fillId="0" borderId="17" xfId="0" applyNumberFormat="1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4" fontId="1" fillId="3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workbookViewId="0">
      <selection activeCell="C20" sqref="C20"/>
    </sheetView>
  </sheetViews>
  <sheetFormatPr defaultRowHeight="15.75"/>
  <cols>
    <col min="1" max="1" width="4.140625" style="1" bestFit="1" customWidth="1"/>
    <col min="2" max="2" width="67" style="1" bestFit="1" customWidth="1"/>
    <col min="3" max="3" width="13.7109375" style="1" bestFit="1" customWidth="1"/>
    <col min="4" max="4" width="14.85546875" style="1" bestFit="1" customWidth="1"/>
    <col min="5" max="5" width="11.5703125" style="1" bestFit="1" customWidth="1"/>
    <col min="6" max="16384" width="9.140625" style="1"/>
  </cols>
  <sheetData>
    <row r="1" spans="1:5">
      <c r="B1" s="2" t="s">
        <v>0</v>
      </c>
    </row>
    <row r="2" spans="1:5" ht="16.5" thickBot="1"/>
    <row r="3" spans="1:5" ht="48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4">
        <v>1</v>
      </c>
      <c r="B4" s="5" t="s">
        <v>6</v>
      </c>
      <c r="C4" s="6">
        <v>15</v>
      </c>
      <c r="D4" s="7">
        <v>1000</v>
      </c>
      <c r="E4" s="8">
        <f t="shared" ref="E4:E17" si="0">C4*D4</f>
        <v>15000</v>
      </c>
    </row>
    <row r="5" spans="1:5">
      <c r="A5" s="9">
        <v>2</v>
      </c>
      <c r="B5" s="10" t="s">
        <v>7</v>
      </c>
      <c r="C5" s="11">
        <v>3</v>
      </c>
      <c r="D5" s="12">
        <v>2000</v>
      </c>
      <c r="E5" s="13">
        <f t="shared" si="0"/>
        <v>6000</v>
      </c>
    </row>
    <row r="6" spans="1:5">
      <c r="A6" s="9">
        <v>3</v>
      </c>
      <c r="B6" s="10" t="s">
        <v>8</v>
      </c>
      <c r="C6" s="11">
        <v>5</v>
      </c>
      <c r="D6" s="12">
        <v>800</v>
      </c>
      <c r="E6" s="13">
        <f t="shared" si="0"/>
        <v>4000</v>
      </c>
    </row>
    <row r="7" spans="1:5" hidden="1">
      <c r="A7" s="9">
        <f t="shared" ref="A7:A16" si="1">A6+1</f>
        <v>4</v>
      </c>
      <c r="B7" s="10" t="s">
        <v>9</v>
      </c>
      <c r="C7" s="11"/>
      <c r="D7" s="12">
        <v>0</v>
      </c>
      <c r="E7" s="13">
        <f t="shared" si="0"/>
        <v>0</v>
      </c>
    </row>
    <row r="8" spans="1:5" hidden="1">
      <c r="A8" s="9">
        <f t="shared" si="1"/>
        <v>5</v>
      </c>
      <c r="B8" s="10" t="s">
        <v>10</v>
      </c>
      <c r="C8" s="11"/>
      <c r="D8" s="12">
        <v>0</v>
      </c>
      <c r="E8" s="14">
        <f t="shared" si="0"/>
        <v>0</v>
      </c>
    </row>
    <row r="9" spans="1:5" hidden="1">
      <c r="A9" s="9">
        <f t="shared" si="1"/>
        <v>6</v>
      </c>
      <c r="B9" s="10" t="s">
        <v>11</v>
      </c>
      <c r="C9" s="11"/>
      <c r="D9" s="12">
        <v>0</v>
      </c>
      <c r="E9" s="14">
        <f t="shared" si="0"/>
        <v>0</v>
      </c>
    </row>
    <row r="10" spans="1:5" ht="31.5">
      <c r="A10" s="9">
        <v>4</v>
      </c>
      <c r="B10" s="10" t="s">
        <v>12</v>
      </c>
      <c r="C10" s="11">
        <v>200</v>
      </c>
      <c r="D10" s="12">
        <v>480</v>
      </c>
      <c r="E10" s="33">
        <f t="shared" si="0"/>
        <v>96000</v>
      </c>
    </row>
    <row r="11" spans="1:5" ht="31.5">
      <c r="A11" s="9">
        <v>5</v>
      </c>
      <c r="B11" s="10" t="s">
        <v>13</v>
      </c>
      <c r="C11" s="11">
        <v>2</v>
      </c>
      <c r="D11" s="12">
        <v>7000</v>
      </c>
      <c r="E11" s="33">
        <f t="shared" si="0"/>
        <v>14000</v>
      </c>
    </row>
    <row r="12" spans="1:5">
      <c r="A12" s="9">
        <v>6</v>
      </c>
      <c r="B12" s="10" t="s">
        <v>14</v>
      </c>
      <c r="C12" s="11">
        <v>3</v>
      </c>
      <c r="D12" s="12">
        <v>15000</v>
      </c>
      <c r="E12" s="33">
        <f t="shared" si="0"/>
        <v>45000</v>
      </c>
    </row>
    <row r="13" spans="1:5" hidden="1">
      <c r="A13" s="9">
        <f t="shared" si="1"/>
        <v>7</v>
      </c>
      <c r="B13" s="10" t="s">
        <v>15</v>
      </c>
      <c r="C13" s="11"/>
      <c r="D13" s="12">
        <v>0</v>
      </c>
      <c r="E13" s="33">
        <f t="shared" si="0"/>
        <v>0</v>
      </c>
    </row>
    <row r="14" spans="1:5">
      <c r="A14" s="9">
        <v>7</v>
      </c>
      <c r="B14" s="10" t="s">
        <v>16</v>
      </c>
      <c r="C14" s="11">
        <v>3</v>
      </c>
      <c r="D14" s="12">
        <v>1000</v>
      </c>
      <c r="E14" s="33">
        <f t="shared" si="0"/>
        <v>3000</v>
      </c>
    </row>
    <row r="15" spans="1:5" ht="31.5" hidden="1">
      <c r="A15" s="9">
        <f t="shared" si="1"/>
        <v>8</v>
      </c>
      <c r="B15" s="10" t="s">
        <v>17</v>
      </c>
      <c r="C15" s="11">
        <v>20</v>
      </c>
      <c r="D15" s="12">
        <v>0</v>
      </c>
      <c r="E15" s="13">
        <f t="shared" si="0"/>
        <v>0</v>
      </c>
    </row>
    <row r="16" spans="1:5" ht="31.5" hidden="1">
      <c r="A16" s="9">
        <f t="shared" si="1"/>
        <v>9</v>
      </c>
      <c r="B16" s="10" t="s">
        <v>18</v>
      </c>
      <c r="C16" s="15">
        <v>1</v>
      </c>
      <c r="D16" s="16">
        <v>0</v>
      </c>
      <c r="E16" s="13">
        <f t="shared" si="0"/>
        <v>0</v>
      </c>
    </row>
    <row r="17" spans="1:5" ht="16.5" thickBot="1">
      <c r="A17" s="17">
        <v>8</v>
      </c>
      <c r="B17" s="18" t="s">
        <v>19</v>
      </c>
      <c r="C17" s="19">
        <v>1</v>
      </c>
      <c r="D17" s="20">
        <v>6190</v>
      </c>
      <c r="E17" s="21">
        <f t="shared" si="0"/>
        <v>6190</v>
      </c>
    </row>
    <row r="18" spans="1:5" ht="16.5" thickBot="1">
      <c r="A18" s="22"/>
      <c r="B18" s="23" t="s">
        <v>20</v>
      </c>
      <c r="C18" s="24"/>
      <c r="D18" s="25"/>
      <c r="E18" s="26">
        <f>SUM(E4:E17)</f>
        <v>189190</v>
      </c>
    </row>
    <row r="19" spans="1:5" ht="16.5" thickBot="1">
      <c r="B19" s="27" t="s">
        <v>21</v>
      </c>
      <c r="C19" s="27"/>
      <c r="D19" s="27"/>
    </row>
    <row r="20" spans="1:5" ht="95.25" thickBot="1">
      <c r="A20" s="28">
        <v>1</v>
      </c>
      <c r="B20" s="29" t="s">
        <v>22</v>
      </c>
      <c r="C20" s="30">
        <v>9</v>
      </c>
      <c r="D20" s="31">
        <v>1200</v>
      </c>
      <c r="E20" s="32">
        <f>C20*D20</f>
        <v>10800</v>
      </c>
    </row>
    <row r="21" spans="1:5" ht="16.5" thickBot="1">
      <c r="A21" s="22"/>
      <c r="B21" s="23" t="s">
        <v>20</v>
      </c>
      <c r="C21" s="24"/>
      <c r="D21" s="25"/>
      <c r="E21" s="26">
        <f>E20</f>
        <v>10800</v>
      </c>
    </row>
    <row r="22" spans="1:5" ht="16.5" thickBot="1">
      <c r="A22" s="22"/>
      <c r="B22" s="23" t="s">
        <v>23</v>
      </c>
      <c r="C22" s="24"/>
      <c r="D22" s="25"/>
      <c r="E22" s="26">
        <f>SUM(E18+E21)</f>
        <v>199990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смета-18 (5)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user</cp:lastModifiedBy>
  <cp:lastPrinted>2017-08-31T09:29:01Z</cp:lastPrinted>
  <dcterms:created xsi:type="dcterms:W3CDTF">2017-08-31T07:56:48Z</dcterms:created>
  <dcterms:modified xsi:type="dcterms:W3CDTF">2017-08-31T09:42:25Z</dcterms:modified>
</cp:coreProperties>
</file>