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114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9" i="1" l="1"/>
  <c r="E21" i="1" l="1"/>
  <c r="E20" i="1"/>
  <c r="E5" i="1"/>
  <c r="E19" i="1"/>
  <c r="E6" i="1"/>
  <c r="E18" i="1"/>
  <c r="E4" i="1"/>
  <c r="E17" i="1"/>
  <c r="E16" i="1"/>
  <c r="E15" i="1"/>
  <c r="E14" i="1"/>
  <c r="E13" i="1"/>
  <c r="E12" i="1"/>
  <c r="E11" i="1"/>
  <c r="E10" i="1"/>
  <c r="E22" i="1" l="1"/>
  <c r="E7" i="1"/>
  <c r="E23" i="1"/>
</calcChain>
</file>

<file path=xl/sharedStrings.xml><?xml version="1.0" encoding="utf-8"?>
<sst xmlns="http://schemas.openxmlformats.org/spreadsheetml/2006/main" count="30" uniqueCount="27">
  <si>
    <t>№</t>
  </si>
  <si>
    <t>Вид матеріалу / послуги</t>
  </si>
  <si>
    <t>Запропоноване автором проекту</t>
  </si>
  <si>
    <t>Пропозиція експертної групи</t>
  </si>
  <si>
    <t>Необхідна 
кількість</t>
  </si>
  <si>
    <t>Ціна за одиницю, грн</t>
  </si>
  <si>
    <t>Вартість, грн.</t>
  </si>
  <si>
    <t>Ціна за одиницю, грн.</t>
  </si>
  <si>
    <t>Гойдалка-балансир  великий</t>
  </si>
  <si>
    <t>Гойдалка дерев’яна на пружині "Метелик"</t>
  </si>
  <si>
    <t>Лавка фанерна</t>
  </si>
  <si>
    <t>Урна</t>
  </si>
  <si>
    <t>Ігровий комплекс "Малюк"</t>
  </si>
  <si>
    <t>Брусся</t>
  </si>
  <si>
    <t>Турнік</t>
  </si>
  <si>
    <t>Гребний тренажер</t>
  </si>
  <si>
    <t>Монтаж та доставка</t>
  </si>
  <si>
    <t>Тренажер "Орбитрек"</t>
  </si>
  <si>
    <t>Тренажер "Тяга зверху"</t>
  </si>
  <si>
    <t>Тротуарна плитка з укладкою, кв. м</t>
  </si>
  <si>
    <t>Непередбачені витрати</t>
  </si>
  <si>
    <t>Інфляція</t>
  </si>
  <si>
    <t>Всього</t>
  </si>
  <si>
    <t>Роботи з благоустрою</t>
  </si>
  <si>
    <t>Робота по встановленню майданчику</t>
  </si>
  <si>
    <t>Сума</t>
  </si>
  <si>
    <t>Ремонтні роботи на майданчику (вирівнення території), кв.м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</si>
</sst>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0" fillId="0" borderId="10" xfId="0" applyBorder="1" applyAlignment="1">
      <alignment wrapText="1" shrinkToFit="1"/>
    </xf>
    <xf numFmtId="0" fontId="0" fillId="0" borderId="11" xfId="0" applyBorder="1" applyAlignment="1">
      <alignment wrapText="1" shrinkToFi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 shrinkToFit="1"/>
    </xf>
    <xf numFmtId="0" fontId="0" fillId="0" borderId="9" xfId="0" applyBorder="1" applyAlignment="1">
      <alignment wrapText="1" shrinkToFit="1"/>
    </xf>
    <xf numFmtId="0" fontId="0" fillId="0" borderId="12" xfId="0" applyBorder="1" applyAlignment="1">
      <alignment wrapText="1" shrinkToFit="1"/>
    </xf>
    <xf numFmtId="0" fontId="3" fillId="0" borderId="13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shrinkToFit="1"/>
    </xf>
    <xf numFmtId="0" fontId="0" fillId="0" borderId="5" xfId="0" applyBorder="1" applyAlignment="1">
      <alignment wrapText="1" shrinkToFit="1"/>
    </xf>
    <xf numFmtId="0" fontId="0" fillId="0" borderId="14" xfId="0" applyBorder="1" applyAlignment="1">
      <alignment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left" vertical="top" wrapText="1" shrinkToFit="1"/>
    </xf>
    <xf numFmtId="0" fontId="4" fillId="0" borderId="16" xfId="0" applyFont="1" applyBorder="1" applyAlignment="1">
      <alignment wrapText="1" shrinkToFit="1"/>
    </xf>
    <xf numFmtId="0" fontId="4" fillId="0" borderId="17" xfId="0" applyFont="1" applyBorder="1" applyAlignment="1">
      <alignment wrapText="1" shrinkToFit="1"/>
    </xf>
    <xf numFmtId="0" fontId="5" fillId="0" borderId="18" xfId="0" applyFont="1" applyBorder="1" applyAlignment="1">
      <alignment horizontal="center" wrapText="1" shrinkToFit="1"/>
    </xf>
    <xf numFmtId="0" fontId="0" fillId="0" borderId="16" xfId="0" applyBorder="1" applyAlignment="1">
      <alignment wrapText="1" shrinkToFit="1"/>
    </xf>
    <xf numFmtId="0" fontId="0" fillId="0" borderId="19" xfId="0" applyBorder="1" applyAlignment="1">
      <alignment wrapText="1" shrinkToFit="1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0" fillId="0" borderId="9" xfId="0" applyBorder="1" applyAlignment="1">
      <alignment horizontal="left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0" fillId="0" borderId="26" xfId="0" applyBorder="1" applyAlignment="1">
      <alignment wrapText="1" shrinkToFit="1"/>
    </xf>
    <xf numFmtId="0" fontId="0" fillId="0" borderId="13" xfId="0" applyBorder="1" applyAlignment="1">
      <alignment wrapText="1" shrinkToFit="1"/>
    </xf>
    <xf numFmtId="0" fontId="0" fillId="0" borderId="27" xfId="0" applyBorder="1" applyAlignment="1">
      <alignment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0" fillId="0" borderId="30" xfId="0" applyBorder="1" applyAlignment="1">
      <alignment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Normal="100" workbookViewId="0">
      <selection activeCell="E5" sqref="E5"/>
    </sheetView>
  </sheetViews>
  <sheetFormatPr defaultRowHeight="15" x14ac:dyDescent="0.25"/>
  <cols>
    <col min="1" max="1" width="5.7109375" customWidth="1"/>
    <col min="2" max="2" width="27.28515625" customWidth="1"/>
    <col min="3" max="3" width="17.85546875" customWidth="1"/>
    <col min="4" max="4" width="13.42578125" customWidth="1"/>
    <col min="5" max="5" width="11.140625" customWidth="1"/>
  </cols>
  <sheetData>
    <row r="1" spans="1:8" ht="15" customHeight="1" x14ac:dyDescent="0.25">
      <c r="A1" s="49" t="s">
        <v>0</v>
      </c>
      <c r="B1" s="51" t="s">
        <v>1</v>
      </c>
      <c r="C1" s="53" t="s">
        <v>2</v>
      </c>
      <c r="D1" s="53"/>
      <c r="E1" s="54"/>
      <c r="F1" s="55" t="s">
        <v>3</v>
      </c>
      <c r="G1" s="53"/>
      <c r="H1" s="54"/>
    </row>
    <row r="2" spans="1:8" ht="39" customHeight="1" thickBot="1" x14ac:dyDescent="0.3">
      <c r="A2" s="50"/>
      <c r="B2" s="52"/>
      <c r="C2" s="1" t="s">
        <v>4</v>
      </c>
      <c r="D2" s="1" t="s">
        <v>5</v>
      </c>
      <c r="E2" s="3" t="s">
        <v>6</v>
      </c>
      <c r="F2" s="2" t="s">
        <v>4</v>
      </c>
      <c r="G2" s="1" t="s">
        <v>7</v>
      </c>
      <c r="H2" s="3" t="s">
        <v>6</v>
      </c>
    </row>
    <row r="3" spans="1:8" ht="22.5" customHeight="1" x14ac:dyDescent="0.25">
      <c r="A3" s="56" t="s">
        <v>23</v>
      </c>
      <c r="B3" s="57"/>
      <c r="C3" s="57"/>
      <c r="D3" s="57"/>
      <c r="E3" s="58"/>
      <c r="F3" s="30"/>
      <c r="G3" s="28"/>
      <c r="H3" s="29"/>
    </row>
    <row r="4" spans="1:8" ht="57.75" customHeight="1" x14ac:dyDescent="0.25">
      <c r="A4" s="38">
        <v>1</v>
      </c>
      <c r="B4" s="27" t="s">
        <v>26</v>
      </c>
      <c r="C4" s="9">
        <v>45</v>
      </c>
      <c r="D4" s="9">
        <v>560</v>
      </c>
      <c r="E4" s="35">
        <f>D4*C4</f>
        <v>25200</v>
      </c>
      <c r="F4" s="30"/>
      <c r="G4" s="28"/>
      <c r="H4" s="29"/>
    </row>
    <row r="5" spans="1:8" ht="48.75" customHeight="1" x14ac:dyDescent="0.25">
      <c r="A5" s="38">
        <v>2</v>
      </c>
      <c r="B5" s="25" t="s">
        <v>19</v>
      </c>
      <c r="C5" s="9">
        <v>30</v>
      </c>
      <c r="D5" s="9">
        <v>550</v>
      </c>
      <c r="E5" s="35">
        <f>D5*C5</f>
        <v>16500</v>
      </c>
      <c r="F5" s="30"/>
      <c r="G5" s="28"/>
      <c r="H5" s="29"/>
    </row>
    <row r="6" spans="1:8" ht="14.25" customHeight="1" thickBot="1" x14ac:dyDescent="0.3">
      <c r="A6" s="39"/>
      <c r="B6" s="26"/>
      <c r="C6" s="14"/>
      <c r="D6" s="14"/>
      <c r="E6" s="44">
        <f>D6*C6</f>
        <v>0</v>
      </c>
      <c r="F6" s="30"/>
      <c r="G6" s="28"/>
      <c r="H6" s="29"/>
    </row>
    <row r="7" spans="1:8" ht="14.25" customHeight="1" thickBot="1" x14ac:dyDescent="0.3">
      <c r="A7" s="40"/>
      <c r="B7" s="18" t="s">
        <v>22</v>
      </c>
      <c r="C7" s="41"/>
      <c r="D7" s="41"/>
      <c r="E7" s="42">
        <f>SUM(E4:E6)</f>
        <v>41700</v>
      </c>
      <c r="F7" s="30"/>
      <c r="G7" s="28"/>
      <c r="H7" s="29"/>
    </row>
    <row r="8" spans="1:8" ht="12.75" customHeight="1" x14ac:dyDescent="0.25">
      <c r="A8" s="46" t="s">
        <v>24</v>
      </c>
      <c r="B8" s="47"/>
      <c r="C8" s="47"/>
      <c r="D8" s="47"/>
      <c r="E8" s="48"/>
      <c r="F8" s="30"/>
      <c r="G8" s="28"/>
      <c r="H8" s="29"/>
    </row>
    <row r="9" spans="1:8" ht="15" customHeight="1" x14ac:dyDescent="0.25">
      <c r="A9" s="4">
        <v>1</v>
      </c>
      <c r="B9" s="31" t="s">
        <v>8</v>
      </c>
      <c r="C9" s="5">
        <v>1</v>
      </c>
      <c r="D9" s="5">
        <v>5000</v>
      </c>
      <c r="E9" s="35">
        <f>D9*C9</f>
        <v>5000</v>
      </c>
      <c r="F9" s="32"/>
      <c r="G9" s="6"/>
      <c r="H9" s="7"/>
    </row>
    <row r="10" spans="1:8" ht="15" customHeight="1" x14ac:dyDescent="0.25">
      <c r="A10" s="4">
        <v>2</v>
      </c>
      <c r="B10" s="8" t="s">
        <v>9</v>
      </c>
      <c r="C10" s="9">
        <v>1</v>
      </c>
      <c r="D10" s="9">
        <v>4990</v>
      </c>
      <c r="E10" s="35">
        <f t="shared" ref="E10:E18" si="0">D10*C10</f>
        <v>4990</v>
      </c>
      <c r="F10" s="33"/>
      <c r="G10" s="10"/>
      <c r="H10" s="11"/>
    </row>
    <row r="11" spans="1:8" ht="15" customHeight="1" x14ac:dyDescent="0.25">
      <c r="A11" s="4">
        <v>3</v>
      </c>
      <c r="B11" s="24" t="s">
        <v>10</v>
      </c>
      <c r="C11" s="9">
        <v>3</v>
      </c>
      <c r="D11" s="9">
        <v>1300</v>
      </c>
      <c r="E11" s="35">
        <f t="shared" si="0"/>
        <v>3900</v>
      </c>
      <c r="F11" s="33"/>
      <c r="G11" s="10"/>
      <c r="H11" s="11"/>
    </row>
    <row r="12" spans="1:8" ht="15" customHeight="1" x14ac:dyDescent="0.25">
      <c r="A12" s="4">
        <v>4</v>
      </c>
      <c r="B12" s="25" t="s">
        <v>11</v>
      </c>
      <c r="C12" s="9">
        <v>3</v>
      </c>
      <c r="D12" s="9">
        <v>990</v>
      </c>
      <c r="E12" s="35">
        <f t="shared" si="0"/>
        <v>2970</v>
      </c>
      <c r="F12" s="33"/>
      <c r="G12" s="10"/>
      <c r="H12" s="11"/>
    </row>
    <row r="13" spans="1:8" ht="15" customHeight="1" x14ac:dyDescent="0.25">
      <c r="A13" s="4">
        <v>5</v>
      </c>
      <c r="B13" s="24" t="s">
        <v>12</v>
      </c>
      <c r="C13" s="9">
        <v>1</v>
      </c>
      <c r="D13" s="9">
        <v>24000</v>
      </c>
      <c r="E13" s="35">
        <f t="shared" si="0"/>
        <v>24000</v>
      </c>
      <c r="F13" s="33"/>
      <c r="G13" s="10"/>
      <c r="H13" s="11"/>
    </row>
    <row r="14" spans="1:8" ht="15" customHeight="1" x14ac:dyDescent="0.25">
      <c r="A14" s="4">
        <v>6</v>
      </c>
      <c r="B14" s="24" t="s">
        <v>13</v>
      </c>
      <c r="C14" s="9">
        <v>1</v>
      </c>
      <c r="D14" s="9">
        <v>4800</v>
      </c>
      <c r="E14" s="35">
        <f t="shared" si="0"/>
        <v>4800</v>
      </c>
      <c r="F14" s="33"/>
      <c r="G14" s="10"/>
      <c r="H14" s="11"/>
    </row>
    <row r="15" spans="1:8" ht="15" customHeight="1" x14ac:dyDescent="0.25">
      <c r="A15" s="4">
        <v>7</v>
      </c>
      <c r="B15" s="24" t="s">
        <v>14</v>
      </c>
      <c r="C15" s="9">
        <v>2</v>
      </c>
      <c r="D15" s="9">
        <v>6700</v>
      </c>
      <c r="E15" s="35">
        <f t="shared" si="0"/>
        <v>13400</v>
      </c>
      <c r="F15" s="33"/>
      <c r="G15" s="10"/>
      <c r="H15" s="11"/>
    </row>
    <row r="16" spans="1:8" ht="15" customHeight="1" x14ac:dyDescent="0.25">
      <c r="A16" s="4">
        <v>8</v>
      </c>
      <c r="B16" s="24" t="s">
        <v>15</v>
      </c>
      <c r="C16" s="9">
        <v>2</v>
      </c>
      <c r="D16" s="9">
        <v>5400</v>
      </c>
      <c r="E16" s="35">
        <f t="shared" si="0"/>
        <v>10800</v>
      </c>
      <c r="F16" s="33"/>
      <c r="G16" s="10"/>
      <c r="H16" s="11"/>
    </row>
    <row r="17" spans="1:8" ht="15" customHeight="1" x14ac:dyDescent="0.25">
      <c r="A17" s="4">
        <v>9</v>
      </c>
      <c r="B17" s="25" t="s">
        <v>16</v>
      </c>
      <c r="C17" s="9">
        <v>1</v>
      </c>
      <c r="D17" s="9">
        <v>20000</v>
      </c>
      <c r="E17" s="35">
        <f t="shared" si="0"/>
        <v>20000</v>
      </c>
      <c r="F17" s="33"/>
      <c r="G17" s="10"/>
      <c r="H17" s="11"/>
    </row>
    <row r="18" spans="1:8" ht="15" customHeight="1" x14ac:dyDescent="0.25">
      <c r="A18" s="4">
        <v>10</v>
      </c>
      <c r="B18" s="12" t="s">
        <v>17</v>
      </c>
      <c r="C18" s="13">
        <v>1</v>
      </c>
      <c r="D18" s="13">
        <v>14300</v>
      </c>
      <c r="E18" s="35">
        <f t="shared" si="0"/>
        <v>14300</v>
      </c>
      <c r="F18" s="33"/>
      <c r="G18" s="10"/>
      <c r="H18" s="11"/>
    </row>
    <row r="19" spans="1:8" ht="15" customHeight="1" x14ac:dyDescent="0.25">
      <c r="A19" s="4">
        <v>11</v>
      </c>
      <c r="B19" s="12" t="s">
        <v>18</v>
      </c>
      <c r="C19" s="13">
        <v>1</v>
      </c>
      <c r="D19" s="13">
        <v>13900</v>
      </c>
      <c r="E19" s="35">
        <f>D19*C19</f>
        <v>13900</v>
      </c>
      <c r="G19" s="10"/>
      <c r="H19" s="11"/>
    </row>
    <row r="20" spans="1:8" ht="15" customHeight="1" x14ac:dyDescent="0.25">
      <c r="A20" s="4">
        <v>12</v>
      </c>
      <c r="B20" s="25" t="s">
        <v>20</v>
      </c>
      <c r="C20" s="9">
        <v>1</v>
      </c>
      <c r="D20" s="9">
        <v>20000</v>
      </c>
      <c r="E20" s="35">
        <f>D20*C20</f>
        <v>20000</v>
      </c>
      <c r="F20" s="33"/>
      <c r="G20" s="10"/>
      <c r="H20" s="11"/>
    </row>
    <row r="21" spans="1:8" ht="24.75" customHeight="1" thickBot="1" x14ac:dyDescent="0.3">
      <c r="A21" s="4">
        <v>13</v>
      </c>
      <c r="B21" s="25" t="s">
        <v>21</v>
      </c>
      <c r="C21" s="9">
        <v>1</v>
      </c>
      <c r="D21" s="9">
        <v>15000</v>
      </c>
      <c r="E21" s="35">
        <f>D21*C21</f>
        <v>15000</v>
      </c>
      <c r="F21" s="33"/>
      <c r="G21" s="10"/>
      <c r="H21" s="11"/>
    </row>
    <row r="22" spans="1:8" ht="15" customHeight="1" thickBot="1" x14ac:dyDescent="0.3">
      <c r="A22" s="4">
        <v>14</v>
      </c>
      <c r="B22" s="18"/>
      <c r="C22" s="36"/>
      <c r="D22" s="45" t="s">
        <v>25</v>
      </c>
      <c r="E22" s="37">
        <f>SUM(E9:E21)</f>
        <v>153060</v>
      </c>
      <c r="F22" s="34"/>
      <c r="G22" s="15"/>
      <c r="H22" s="16"/>
    </row>
    <row r="23" spans="1:8" ht="15" customHeight="1" thickBot="1" x14ac:dyDescent="0.3">
      <c r="A23" s="17"/>
      <c r="B23" s="18" t="s">
        <v>22</v>
      </c>
      <c r="C23" s="19"/>
      <c r="D23" s="20"/>
      <c r="E23" s="21">
        <f>SUM(E22,E7)</f>
        <v>194760</v>
      </c>
      <c r="F23" s="43"/>
      <c r="G23" s="22"/>
      <c r="H23" s="23"/>
    </row>
    <row r="24" spans="1:8" ht="15" customHeight="1" x14ac:dyDescent="0.25"/>
    <row r="25" spans="1:8" ht="15" customHeight="1" x14ac:dyDescent="0.25"/>
  </sheetData>
  <mergeCells count="6">
    <mergeCell ref="A8:E8"/>
    <mergeCell ref="A1:A2"/>
    <mergeCell ref="B1:B2"/>
    <mergeCell ref="C1:E1"/>
    <mergeCell ref="F1:H1"/>
    <mergeCell ref="A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2017-08-23T13:06:33Z</dcterms:modified>
</cp:coreProperties>
</file>