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4" i="1" l="1"/>
  <c r="E13" i="1"/>
  <c r="E20" i="1" l="1"/>
  <c r="E11" i="1" l="1"/>
  <c r="E21" i="1"/>
  <c r="E26" i="1" s="1"/>
  <c r="E12" i="1"/>
  <c r="E10" i="1"/>
  <c r="E9" i="1"/>
  <c r="E8" i="1"/>
  <c r="E7" i="1"/>
  <c r="E6" i="1"/>
  <c r="E5" i="1"/>
  <c r="E15" i="1" l="1"/>
</calcChain>
</file>

<file path=xl/sharedStrings.xml><?xml version="1.0" encoding="utf-8"?>
<sst xmlns="http://schemas.openxmlformats.org/spreadsheetml/2006/main" count="37" uniqueCount="29">
  <si>
    <t>Всього</t>
  </si>
  <si>
    <t xml:space="preserve">Непердбаченні витрати </t>
  </si>
  <si>
    <t>Інфляція</t>
  </si>
  <si>
    <t>№</t>
  </si>
  <si>
    <t>Вид матеріалу / послуги</t>
  </si>
  <si>
    <t>Запропоноване автором проекту</t>
  </si>
  <si>
    <t>Пропозиція експертної групи</t>
  </si>
  <si>
    <t>Необхідна 
кількість</t>
  </si>
  <si>
    <t>Ціна за одиницю, грн</t>
  </si>
  <si>
    <t>Вартість, грн.</t>
  </si>
  <si>
    <t>Ціна за одиницю, грн.</t>
  </si>
  <si>
    <t>-</t>
  </si>
  <si>
    <t>Гойдалка-балансир  великий</t>
  </si>
  <si>
    <t>Гойдалка дерев’яна на пружині "Метелик"</t>
  </si>
  <si>
    <t>Ігровий комплекс "Малюк"</t>
  </si>
  <si>
    <t>Брусся</t>
  </si>
  <si>
    <t>Турнік</t>
  </si>
  <si>
    <t>Будинок- альтанка "Білочка"</t>
  </si>
  <si>
    <t>Гребний тренажер</t>
  </si>
  <si>
    <t xml:space="preserve"> Безпечне покриття для спортивного комплексу навколо тринажерів, гумове матеріал, кв.м.</t>
  </si>
  <si>
    <t>Трансопртні та монтажні роботи</t>
  </si>
  <si>
    <t>Проектно-технічна документація</t>
  </si>
  <si>
    <t>Стіл зі стільцями  "Мухомор"</t>
  </si>
  <si>
    <t>Роботи з облагородження території та інфраструктура</t>
  </si>
  <si>
    <t>Спортивне обладнання</t>
  </si>
  <si>
    <t>Разом</t>
  </si>
  <si>
    <t>Монтаж безпечного гумового покриття,кв.м.</t>
  </si>
  <si>
    <t>Встановлення лавок садово-паркових</t>
  </si>
  <si>
    <t>Встановлення урн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</si>
</sst>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 shrinkToFit="1"/>
    </xf>
    <xf numFmtId="0" fontId="0" fillId="0" borderId="0" xfId="0" applyAlignment="1">
      <alignment horizontal="center" vertical="center" wrapText="1" shrinkToFit="1"/>
    </xf>
    <xf numFmtId="0" fontId="1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wrapText="1" shrinkToFit="1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10" zoomScaleNormal="100" workbookViewId="0">
      <selection activeCell="D19" sqref="D19"/>
    </sheetView>
  </sheetViews>
  <sheetFormatPr defaultRowHeight="15" x14ac:dyDescent="0.25"/>
  <cols>
    <col min="1" max="1" width="3.42578125" style="2" customWidth="1"/>
    <col min="2" max="2" width="36.7109375" style="1" customWidth="1"/>
    <col min="3" max="3" width="15.28515625" style="1" customWidth="1"/>
    <col min="4" max="4" width="17.5703125" style="1" customWidth="1"/>
    <col min="5" max="5" width="18.5703125" style="1" customWidth="1"/>
    <col min="6" max="7" width="9.140625" style="1"/>
    <col min="8" max="8" width="12.140625" style="1" customWidth="1"/>
    <col min="9" max="16384" width="9.140625" style="1"/>
  </cols>
  <sheetData>
    <row r="1" spans="1:8" ht="15.75" customHeight="1" x14ac:dyDescent="0.25">
      <c r="A1" s="28" t="s">
        <v>3</v>
      </c>
      <c r="B1" s="26" t="s">
        <v>4</v>
      </c>
      <c r="C1" s="30" t="s">
        <v>5</v>
      </c>
      <c r="D1" s="24"/>
      <c r="E1" s="25"/>
      <c r="F1" s="23" t="s">
        <v>6</v>
      </c>
      <c r="G1" s="24"/>
      <c r="H1" s="25"/>
    </row>
    <row r="2" spans="1:8" ht="36" x14ac:dyDescent="0.25">
      <c r="A2" s="29"/>
      <c r="B2" s="27"/>
      <c r="C2" s="7" t="s">
        <v>7</v>
      </c>
      <c r="D2" s="7" t="s">
        <v>8</v>
      </c>
      <c r="E2" s="8" t="s">
        <v>9</v>
      </c>
      <c r="F2" s="9" t="s">
        <v>7</v>
      </c>
      <c r="G2" s="7" t="s">
        <v>10</v>
      </c>
      <c r="H2" s="10" t="s">
        <v>9</v>
      </c>
    </row>
    <row r="3" spans="1:8" x14ac:dyDescent="0.25">
      <c r="A3" s="19" t="s">
        <v>3</v>
      </c>
      <c r="B3" s="18" t="s">
        <v>24</v>
      </c>
      <c r="C3" s="7"/>
      <c r="D3" s="7"/>
      <c r="E3" s="8"/>
      <c r="F3" s="20"/>
      <c r="G3" s="7"/>
      <c r="H3" s="8"/>
    </row>
    <row r="4" spans="1:8" x14ac:dyDescent="0.25">
      <c r="A4" s="11">
        <v>1</v>
      </c>
      <c r="B4" s="3" t="s">
        <v>20</v>
      </c>
      <c r="C4" s="4" t="s">
        <v>11</v>
      </c>
      <c r="D4" s="4" t="s">
        <v>11</v>
      </c>
      <c r="E4" s="3">
        <v>15000</v>
      </c>
      <c r="F4" s="3"/>
      <c r="G4" s="3"/>
      <c r="H4" s="3"/>
    </row>
    <row r="5" spans="1:8" x14ac:dyDescent="0.25">
      <c r="A5" s="11">
        <v>2</v>
      </c>
      <c r="B5" s="3" t="s">
        <v>12</v>
      </c>
      <c r="C5" s="3">
        <v>2</v>
      </c>
      <c r="D5" s="3">
        <v>5000</v>
      </c>
      <c r="E5" s="3">
        <f t="shared" ref="E5:E12" si="0">C5*D5</f>
        <v>10000</v>
      </c>
      <c r="F5" s="3"/>
      <c r="G5" s="3"/>
      <c r="H5" s="3"/>
    </row>
    <row r="6" spans="1:8" ht="30" x14ac:dyDescent="0.25">
      <c r="A6" s="11">
        <v>3</v>
      </c>
      <c r="B6" s="3" t="s">
        <v>13</v>
      </c>
      <c r="C6" s="3">
        <v>2</v>
      </c>
      <c r="D6" s="3">
        <v>5000</v>
      </c>
      <c r="E6" s="3">
        <f t="shared" si="0"/>
        <v>10000</v>
      </c>
      <c r="F6" s="3"/>
      <c r="G6" s="3"/>
      <c r="H6" s="3"/>
    </row>
    <row r="7" spans="1:8" x14ac:dyDescent="0.25">
      <c r="A7" s="11">
        <v>4</v>
      </c>
      <c r="B7" s="3" t="s">
        <v>14</v>
      </c>
      <c r="C7" s="3">
        <v>1</v>
      </c>
      <c r="D7" s="3">
        <v>24000</v>
      </c>
      <c r="E7" s="3">
        <f t="shared" si="0"/>
        <v>24000</v>
      </c>
      <c r="F7" s="3"/>
      <c r="G7" s="3"/>
      <c r="H7" s="3"/>
    </row>
    <row r="8" spans="1:8" x14ac:dyDescent="0.25">
      <c r="A8" s="11">
        <v>5</v>
      </c>
      <c r="B8" s="3" t="s">
        <v>15</v>
      </c>
      <c r="C8" s="3">
        <v>2</v>
      </c>
      <c r="D8" s="3">
        <v>4800</v>
      </c>
      <c r="E8" s="3">
        <f t="shared" si="0"/>
        <v>9600</v>
      </c>
      <c r="F8" s="3"/>
      <c r="G8" s="3"/>
      <c r="H8" s="3"/>
    </row>
    <row r="9" spans="1:8" x14ac:dyDescent="0.25">
      <c r="A9" s="11">
        <v>6</v>
      </c>
      <c r="B9" s="3" t="s">
        <v>16</v>
      </c>
      <c r="C9" s="3">
        <v>1</v>
      </c>
      <c r="D9" s="3">
        <v>6700</v>
      </c>
      <c r="E9" s="3">
        <f t="shared" si="0"/>
        <v>6700</v>
      </c>
      <c r="F9" s="3"/>
      <c r="G9" s="3"/>
      <c r="H9" s="3"/>
    </row>
    <row r="10" spans="1:8" x14ac:dyDescent="0.25">
      <c r="A10" s="11">
        <v>7</v>
      </c>
      <c r="B10" s="5" t="s">
        <v>17</v>
      </c>
      <c r="C10" s="3">
        <v>1</v>
      </c>
      <c r="D10" s="3">
        <v>21000</v>
      </c>
      <c r="E10" s="3">
        <f t="shared" si="0"/>
        <v>21000</v>
      </c>
      <c r="F10" s="3"/>
      <c r="G10" s="3"/>
      <c r="H10" s="3"/>
    </row>
    <row r="11" spans="1:8" x14ac:dyDescent="0.25">
      <c r="A11" s="11">
        <v>8</v>
      </c>
      <c r="B11" s="5" t="s">
        <v>22</v>
      </c>
      <c r="C11" s="3">
        <v>1</v>
      </c>
      <c r="D11" s="3">
        <v>5500</v>
      </c>
      <c r="E11" s="3">
        <f t="shared" si="0"/>
        <v>5500</v>
      </c>
      <c r="F11" s="3"/>
      <c r="G11" s="3"/>
      <c r="H11" s="3"/>
    </row>
    <row r="12" spans="1:8" x14ac:dyDescent="0.25">
      <c r="A12" s="11">
        <v>9</v>
      </c>
      <c r="B12" s="3" t="s">
        <v>18</v>
      </c>
      <c r="C12" s="3">
        <v>1</v>
      </c>
      <c r="D12" s="3">
        <v>5400</v>
      </c>
      <c r="E12" s="3">
        <f t="shared" si="0"/>
        <v>5400</v>
      </c>
      <c r="F12" s="3"/>
      <c r="G12" s="3"/>
      <c r="H12" s="3"/>
    </row>
    <row r="13" spans="1:8" ht="45" x14ac:dyDescent="0.25">
      <c r="A13" s="11">
        <v>10</v>
      </c>
      <c r="B13" s="3" t="s">
        <v>19</v>
      </c>
      <c r="C13" s="3">
        <v>20</v>
      </c>
      <c r="D13" s="3">
        <v>730</v>
      </c>
      <c r="E13" s="3">
        <f>C13*D13</f>
        <v>14600</v>
      </c>
      <c r="F13" s="3"/>
      <c r="G13" s="3"/>
      <c r="H13" s="3"/>
    </row>
    <row r="14" spans="1:8" ht="30" x14ac:dyDescent="0.25">
      <c r="A14" s="11">
        <v>11</v>
      </c>
      <c r="B14" s="17" t="s">
        <v>26</v>
      </c>
      <c r="C14" s="3">
        <v>20</v>
      </c>
      <c r="D14" s="3">
        <v>410</v>
      </c>
      <c r="E14" s="3">
        <f>C14*D14</f>
        <v>8200</v>
      </c>
      <c r="F14" s="3"/>
      <c r="G14" s="3"/>
      <c r="H14" s="3"/>
    </row>
    <row r="15" spans="1:8" x14ac:dyDescent="0.25">
      <c r="A15" s="11"/>
      <c r="B15" s="3" t="s">
        <v>25</v>
      </c>
      <c r="C15" s="3"/>
      <c r="D15" s="3"/>
      <c r="E15" s="3">
        <f>SUM(E4:E14)</f>
        <v>130000</v>
      </c>
      <c r="F15" s="3"/>
      <c r="G15" s="3"/>
      <c r="H15" s="3"/>
    </row>
    <row r="16" spans="1:8" ht="15.75" thickBot="1" x14ac:dyDescent="0.3">
      <c r="A16" s="21"/>
      <c r="B16" s="22"/>
      <c r="C16" s="3"/>
      <c r="D16" s="3"/>
      <c r="E16" s="3"/>
      <c r="F16" s="3"/>
      <c r="G16" s="3"/>
      <c r="H16" s="3"/>
    </row>
    <row r="17" spans="1:8" x14ac:dyDescent="0.25">
      <c r="A17" s="28" t="s">
        <v>3</v>
      </c>
      <c r="B17" s="26" t="s">
        <v>23</v>
      </c>
      <c r="C17" s="3"/>
      <c r="D17" s="3"/>
      <c r="E17" s="3"/>
      <c r="F17" s="3"/>
      <c r="G17" s="3"/>
      <c r="H17" s="3"/>
    </row>
    <row r="18" spans="1:8" ht="15" customHeight="1" x14ac:dyDescent="0.25">
      <c r="A18" s="29"/>
      <c r="B18" s="27"/>
      <c r="C18" s="3"/>
      <c r="D18" s="3"/>
      <c r="E18" s="3"/>
      <c r="F18" s="3"/>
      <c r="G18" s="3"/>
      <c r="H18" s="3"/>
    </row>
    <row r="19" spans="1:8" x14ac:dyDescent="0.25">
      <c r="A19" s="11">
        <v>3</v>
      </c>
      <c r="B19" s="3" t="s">
        <v>27</v>
      </c>
      <c r="C19" s="3">
        <v>4</v>
      </c>
      <c r="D19" s="3">
        <v>4000</v>
      </c>
      <c r="E19" s="3">
        <v>16000</v>
      </c>
      <c r="F19" s="3"/>
      <c r="G19" s="3"/>
      <c r="H19" s="3"/>
    </row>
    <row r="20" spans="1:8" x14ac:dyDescent="0.25">
      <c r="A20" s="11">
        <v>4</v>
      </c>
      <c r="B20" s="3" t="s">
        <v>28</v>
      </c>
      <c r="C20" s="3">
        <v>2</v>
      </c>
      <c r="D20" s="3">
        <v>1000</v>
      </c>
      <c r="E20" s="3">
        <f t="shared" ref="E20" si="1">C20*D20</f>
        <v>2000</v>
      </c>
      <c r="F20" s="3"/>
      <c r="G20" s="3"/>
      <c r="H20" s="3"/>
    </row>
    <row r="21" spans="1:8" x14ac:dyDescent="0.25">
      <c r="A21" s="11"/>
      <c r="B21" s="3" t="s">
        <v>25</v>
      </c>
      <c r="C21" s="3"/>
      <c r="D21" s="3"/>
      <c r="E21" s="3">
        <f>SUM(E19:E20)</f>
        <v>18000</v>
      </c>
      <c r="F21" s="3"/>
      <c r="G21" s="3"/>
      <c r="H21" s="3"/>
    </row>
    <row r="22" spans="1:8" x14ac:dyDescent="0.25">
      <c r="A22" s="11"/>
      <c r="B22" s="3"/>
      <c r="C22" s="3"/>
      <c r="D22" s="3"/>
      <c r="E22" s="3"/>
      <c r="F22" s="3"/>
      <c r="G22" s="3"/>
      <c r="H22" s="3"/>
    </row>
    <row r="23" spans="1:8" x14ac:dyDescent="0.25">
      <c r="A23" s="11"/>
      <c r="B23" s="12" t="s">
        <v>21</v>
      </c>
      <c r="C23" s="13" t="s">
        <v>11</v>
      </c>
      <c r="D23" s="13" t="s">
        <v>11</v>
      </c>
      <c r="E23" s="14">
        <v>10000</v>
      </c>
      <c r="F23" s="15"/>
      <c r="G23" s="15"/>
      <c r="H23" s="16"/>
    </row>
    <row r="24" spans="1:8" x14ac:dyDescent="0.25">
      <c r="A24" s="11"/>
      <c r="B24" s="3" t="s">
        <v>1</v>
      </c>
      <c r="C24" s="6">
        <v>0.1</v>
      </c>
      <c r="D24" s="3">
        <v>16000</v>
      </c>
      <c r="E24" s="3">
        <v>16600</v>
      </c>
      <c r="F24" s="3"/>
      <c r="G24" s="3"/>
      <c r="H24" s="3"/>
    </row>
    <row r="25" spans="1:8" x14ac:dyDescent="0.25">
      <c r="A25" s="11"/>
      <c r="B25" s="3" t="s">
        <v>2</v>
      </c>
      <c r="C25" s="6">
        <v>0.1</v>
      </c>
      <c r="D25" s="3">
        <v>17785</v>
      </c>
      <c r="E25" s="3">
        <v>18260</v>
      </c>
      <c r="F25" s="3"/>
      <c r="G25" s="3"/>
      <c r="H25" s="3"/>
    </row>
    <row r="26" spans="1:8" x14ac:dyDescent="0.25">
      <c r="A26" s="11"/>
      <c r="B26" s="3" t="s">
        <v>0</v>
      </c>
      <c r="C26" s="3"/>
      <c r="D26" s="3"/>
      <c r="E26" s="4">
        <f>E25+E24+E23+E21+E15</f>
        <v>192860</v>
      </c>
      <c r="F26" s="3"/>
      <c r="G26" s="3"/>
      <c r="H26" s="3"/>
    </row>
  </sheetData>
  <mergeCells count="6">
    <mergeCell ref="F1:H1"/>
    <mergeCell ref="B17:B18"/>
    <mergeCell ref="A17:A18"/>
    <mergeCell ref="A1:A2"/>
    <mergeCell ref="B1:B2"/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2017-08-31T13:26:12Z</dcterms:modified>
</cp:coreProperties>
</file>