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27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4" i="1" l="1"/>
  <c r="F23" i="1"/>
  <c r="F22" i="1"/>
  <c r="F9" i="1" l="1"/>
  <c r="F8" i="1"/>
  <c r="F11" i="1" l="1"/>
  <c r="F12" i="1"/>
  <c r="F13" i="1"/>
  <c r="F17" i="1"/>
  <c r="F19" i="1"/>
  <c r="F15" i="1"/>
  <c r="F6" i="1"/>
</calcChain>
</file>

<file path=xl/sharedStrings.xml><?xml version="1.0" encoding="utf-8"?>
<sst xmlns="http://schemas.openxmlformats.org/spreadsheetml/2006/main" count="36" uniqueCount="31">
  <si>
    <t>послуги з виготовлення та розміщення промоційного зображення про подію на інформаційному стенді (біг-борді) </t>
  </si>
  <si>
    <t>Фотозйомка</t>
  </si>
  <si>
    <t>Од.в.</t>
  </si>
  <si>
    <t>Вартість, грн</t>
  </si>
  <si>
    <t>шт</t>
  </si>
  <si>
    <t>доба</t>
  </si>
  <si>
    <t>год</t>
  </si>
  <si>
    <t>Виготовлення і встановлення фотозони</t>
  </si>
  <si>
    <t>чол</t>
  </si>
  <si>
    <t>Друк банерів та іншої рекламної продукції</t>
  </si>
  <si>
    <t>послуга з надання питної води учасникам (пляшки по 0,5л)</t>
  </si>
  <si>
    <t>Послуги з організації події</t>
  </si>
  <si>
    <t>ВСЬОГО</t>
  </si>
  <si>
    <t>Транспортні послуги та/або оренда транспорту</t>
  </si>
  <si>
    <t>Оренда технічного обладнання та/або надання послуг (звук світло)</t>
  </si>
  <si>
    <t>Послуги з оформлення сцени (декорації та ін)</t>
  </si>
  <si>
    <t>Концертна програма з залученням танцювальних та ін. колективів</t>
  </si>
  <si>
    <t>відеозвіт про проведену подію з монтажем 20хв.ролику</t>
  </si>
  <si>
    <t>Оплата інформаційно-рекламних послуг</t>
  </si>
  <si>
    <t>№п/п</t>
  </si>
  <si>
    <t>Найменування товарів (робіт, послуг)</t>
  </si>
  <si>
    <t>Кількість, од.</t>
  </si>
  <si>
    <t>Ціна за одиницю, грн</t>
  </si>
  <si>
    <t>Непередбачені витрати</t>
  </si>
  <si>
    <t>БЮДЖЕТ ПРОЕКТУ</t>
  </si>
  <si>
    <t>Послуги режисерско-постановчої та адміністративної груп, технічного персоналу, охорони</t>
  </si>
  <si>
    <t>Кейтеринг (для учасників ) в обідню перерву</t>
  </si>
  <si>
    <t>Проживання учасників у готелі зі сніданком</t>
  </si>
  <si>
    <t>Комплекти для нагородження учасників</t>
  </si>
  <si>
    <t>Організація зустрічі учасників</t>
  </si>
  <si>
    <t>ВЗАГАЛОМ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</si>
</sst>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111111"/>
      <name val="Arial"/>
      <family val="2"/>
      <charset val="204"/>
    </font>
    <font>
      <sz val="10"/>
      <color rgb="FF333333"/>
      <name val="Tahoma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2" borderId="0" xfId="0" applyFill="1"/>
    <xf numFmtId="0" fontId="0" fillId="0" borderId="0" xfId="0" applyFill="1"/>
    <xf numFmtId="0" fontId="0" fillId="0" borderId="1" xfId="0" applyFill="1" applyBorder="1"/>
    <xf numFmtId="0" fontId="4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6" xfId="0" applyFill="1" applyBorder="1"/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Fill="1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5" fillId="0" borderId="0" xfId="0" applyFont="1" applyAlignment="1">
      <alignment horizontal="center"/>
    </xf>
    <xf numFmtId="3" fontId="0" fillId="0" borderId="6" xfId="0" applyNumberFormat="1" applyFill="1" applyBorder="1"/>
    <xf numFmtId="0" fontId="0" fillId="0" borderId="12" xfId="0" applyBorder="1" applyAlignment="1">
      <alignment wrapText="1"/>
    </xf>
    <xf numFmtId="0" fontId="0" fillId="0" borderId="13" xfId="0" applyBorder="1"/>
    <xf numFmtId="0" fontId="0" fillId="0" borderId="14" xfId="0" applyBorder="1"/>
    <xf numFmtId="9" fontId="0" fillId="0" borderId="1" xfId="0" applyNumberFormat="1" applyBorder="1" applyAlignment="1">
      <alignment horizontal="left"/>
    </xf>
    <xf numFmtId="9" fontId="0" fillId="0" borderId="1" xfId="0" applyNumberFormat="1" applyBorder="1"/>
    <xf numFmtId="0" fontId="0" fillId="0" borderId="15" xfId="0" applyBorder="1"/>
    <xf numFmtId="0" fontId="0" fillId="0" borderId="4" xfId="0" applyBorder="1" applyAlignment="1">
      <alignment wrapText="1"/>
    </xf>
    <xf numFmtId="0" fontId="0" fillId="0" borderId="16" xfId="0" applyBorder="1"/>
    <xf numFmtId="4" fontId="1" fillId="0" borderId="6" xfId="0" applyNumberFormat="1" applyFont="1" applyBorder="1"/>
    <xf numFmtId="0" fontId="0" fillId="0" borderId="17" xfId="0" applyBorder="1"/>
    <xf numFmtId="0" fontId="0" fillId="0" borderId="18" xfId="0" applyBorder="1"/>
    <xf numFmtId="4" fontId="1" fillId="0" borderId="19" xfId="0" applyNumberFormat="1" applyFont="1" applyBorder="1"/>
    <xf numFmtId="0" fontId="1" fillId="0" borderId="18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38"/>
  <sheetViews>
    <sheetView tabSelected="1" workbookViewId="0">
      <selection activeCell="B30" sqref="B30"/>
    </sheetView>
  </sheetViews>
  <sheetFormatPr defaultRowHeight="15" x14ac:dyDescent="0.25"/>
  <cols>
    <col min="1" max="1" width="5.7109375" customWidth="1"/>
    <col min="2" max="2" width="68.85546875" style="1" customWidth="1"/>
    <col min="3" max="3" width="6.28515625" customWidth="1"/>
    <col min="5" max="5" width="12.5703125" customWidth="1"/>
    <col min="6" max="6" width="16.85546875" customWidth="1"/>
    <col min="7" max="26" width="9.140625" style="7"/>
  </cols>
  <sheetData>
    <row r="3" spans="1:26" ht="19.5" thickBot="1" x14ac:dyDescent="0.35">
      <c r="B3" s="20" t="s">
        <v>24</v>
      </c>
    </row>
    <row r="4" spans="1:26" ht="57" thickBot="1" x14ac:dyDescent="0.3">
      <c r="A4" s="17" t="s">
        <v>19</v>
      </c>
      <c r="B4" s="9" t="s">
        <v>20</v>
      </c>
      <c r="C4" s="9" t="s">
        <v>2</v>
      </c>
      <c r="D4" s="9" t="s">
        <v>21</v>
      </c>
      <c r="E4" s="9" t="s">
        <v>22</v>
      </c>
      <c r="F4" s="9" t="s">
        <v>3</v>
      </c>
    </row>
    <row r="5" spans="1:26" x14ac:dyDescent="0.25">
      <c r="A5" s="18">
        <v>1</v>
      </c>
      <c r="B5" s="14" t="s">
        <v>18</v>
      </c>
      <c r="C5" s="10"/>
      <c r="D5" s="10"/>
      <c r="E5" s="10"/>
      <c r="F5" s="11">
        <v>17000</v>
      </c>
    </row>
    <row r="6" spans="1:26" ht="30.75" customHeight="1" x14ac:dyDescent="0.25">
      <c r="A6" s="19">
        <v>2</v>
      </c>
      <c r="B6" s="15" t="s">
        <v>0</v>
      </c>
      <c r="C6" s="4" t="s">
        <v>4</v>
      </c>
      <c r="D6" s="4">
        <v>2</v>
      </c>
      <c r="E6" s="4">
        <v>3000</v>
      </c>
      <c r="F6" s="12">
        <f t="shared" ref="F6:F11" si="0">D6*E6</f>
        <v>6000</v>
      </c>
    </row>
    <row r="7" spans="1:26" ht="16.5" customHeight="1" x14ac:dyDescent="0.25">
      <c r="A7" s="19">
        <v>3</v>
      </c>
      <c r="B7" s="15" t="s">
        <v>9</v>
      </c>
      <c r="C7" s="4"/>
      <c r="D7" s="4"/>
      <c r="E7" s="4"/>
      <c r="F7" s="12">
        <v>10000</v>
      </c>
    </row>
    <row r="8" spans="1:26" s="7" customFormat="1" x14ac:dyDescent="0.25">
      <c r="A8" s="19">
        <v>4</v>
      </c>
      <c r="B8" s="16" t="s">
        <v>29</v>
      </c>
      <c r="C8" s="8" t="s">
        <v>4</v>
      </c>
      <c r="D8" s="8">
        <v>7</v>
      </c>
      <c r="E8" s="8">
        <v>200</v>
      </c>
      <c r="F8" s="13">
        <f t="shared" si="0"/>
        <v>1400</v>
      </c>
    </row>
    <row r="9" spans="1:26" x14ac:dyDescent="0.25">
      <c r="A9" s="19">
        <v>5</v>
      </c>
      <c r="B9" s="16" t="s">
        <v>14</v>
      </c>
      <c r="C9" s="8" t="s">
        <v>5</v>
      </c>
      <c r="D9" s="8">
        <v>1</v>
      </c>
      <c r="E9" s="8">
        <v>45000</v>
      </c>
      <c r="F9" s="13">
        <f>D9*E9</f>
        <v>45000</v>
      </c>
    </row>
    <row r="10" spans="1:26" ht="30" x14ac:dyDescent="0.25">
      <c r="A10" s="19">
        <v>6</v>
      </c>
      <c r="B10" s="16" t="s">
        <v>25</v>
      </c>
      <c r="C10" s="8"/>
      <c r="D10" s="8"/>
      <c r="E10" s="8"/>
      <c r="F10" s="21">
        <v>10000</v>
      </c>
    </row>
    <row r="11" spans="1:26" x14ac:dyDescent="0.25">
      <c r="A11" s="19">
        <v>7</v>
      </c>
      <c r="B11" s="16" t="s">
        <v>26</v>
      </c>
      <c r="C11" s="8" t="s">
        <v>8</v>
      </c>
      <c r="D11" s="8">
        <v>100</v>
      </c>
      <c r="E11" s="8">
        <v>200</v>
      </c>
      <c r="F11" s="13">
        <f t="shared" si="0"/>
        <v>20000</v>
      </c>
    </row>
    <row r="12" spans="1:26" x14ac:dyDescent="0.25">
      <c r="A12" s="19">
        <v>8</v>
      </c>
      <c r="B12" s="16" t="s">
        <v>10</v>
      </c>
      <c r="C12" s="8" t="s">
        <v>4</v>
      </c>
      <c r="D12" s="8">
        <v>50</v>
      </c>
      <c r="E12" s="8">
        <v>10</v>
      </c>
      <c r="F12" s="13">
        <f>D12*E12</f>
        <v>500</v>
      </c>
    </row>
    <row r="13" spans="1:26" x14ac:dyDescent="0.25">
      <c r="A13" s="19">
        <v>9</v>
      </c>
      <c r="B13" s="16" t="s">
        <v>27</v>
      </c>
      <c r="C13" s="8" t="s">
        <v>8</v>
      </c>
      <c r="D13" s="8">
        <v>7</v>
      </c>
      <c r="E13" s="8">
        <v>1000</v>
      </c>
      <c r="F13" s="13">
        <f t="shared" ref="F13:F17" si="1">D13*E13</f>
        <v>7000</v>
      </c>
    </row>
    <row r="14" spans="1:26" x14ac:dyDescent="0.25">
      <c r="A14" s="19">
        <v>10</v>
      </c>
      <c r="B14" s="16" t="s">
        <v>13</v>
      </c>
      <c r="C14" s="8"/>
      <c r="D14" s="8"/>
      <c r="E14" s="8"/>
      <c r="F14" s="13">
        <v>3000</v>
      </c>
    </row>
    <row r="15" spans="1:26" x14ac:dyDescent="0.25">
      <c r="A15" s="19">
        <v>11</v>
      </c>
      <c r="B15" s="16" t="s">
        <v>7</v>
      </c>
      <c r="C15" s="8" t="s">
        <v>4</v>
      </c>
      <c r="D15" s="8">
        <v>1</v>
      </c>
      <c r="E15" s="8">
        <v>8000</v>
      </c>
      <c r="F15" s="13">
        <f>D15*E15</f>
        <v>8000</v>
      </c>
    </row>
    <row r="16" spans="1:26" s="6" customFormat="1" x14ac:dyDescent="0.25">
      <c r="A16" s="19">
        <v>12</v>
      </c>
      <c r="B16" s="16" t="s">
        <v>15</v>
      </c>
      <c r="C16" s="8"/>
      <c r="D16" s="8"/>
      <c r="E16" s="8"/>
      <c r="F16" s="13">
        <v>5000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19">
        <v>13</v>
      </c>
      <c r="B17" s="16" t="s">
        <v>1</v>
      </c>
      <c r="C17" s="8" t="s">
        <v>6</v>
      </c>
      <c r="D17" s="8">
        <v>4</v>
      </c>
      <c r="E17" s="8">
        <v>1000</v>
      </c>
      <c r="F17" s="13">
        <f t="shared" si="1"/>
        <v>4000</v>
      </c>
    </row>
    <row r="18" spans="1:26" x14ac:dyDescent="0.25">
      <c r="A18" s="19">
        <v>14</v>
      </c>
      <c r="B18" s="16" t="s">
        <v>17</v>
      </c>
      <c r="C18" s="8"/>
      <c r="D18" s="8"/>
      <c r="E18" s="8"/>
      <c r="F18" s="13">
        <v>8000</v>
      </c>
    </row>
    <row r="19" spans="1:26" s="6" customFormat="1" x14ac:dyDescent="0.25">
      <c r="A19" s="19">
        <v>15</v>
      </c>
      <c r="B19" s="16" t="s">
        <v>28</v>
      </c>
      <c r="C19" s="8" t="s">
        <v>4</v>
      </c>
      <c r="D19" s="8">
        <v>7</v>
      </c>
      <c r="E19" s="8">
        <v>500</v>
      </c>
      <c r="F19" s="13">
        <f>D19*E19</f>
        <v>3500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19">
        <v>16</v>
      </c>
      <c r="B20" s="15" t="s">
        <v>16</v>
      </c>
      <c r="C20" s="4"/>
      <c r="D20" s="4"/>
      <c r="E20" s="4"/>
      <c r="F20" s="12">
        <v>10000</v>
      </c>
    </row>
    <row r="21" spans="1:26" ht="15.75" thickBot="1" x14ac:dyDescent="0.3">
      <c r="A21" s="24">
        <v>17</v>
      </c>
      <c r="B21" s="22" t="s">
        <v>11</v>
      </c>
      <c r="C21" s="5"/>
      <c r="D21" s="5"/>
      <c r="E21" s="5"/>
      <c r="F21" s="23">
        <v>8000</v>
      </c>
    </row>
    <row r="22" spans="1:26" x14ac:dyDescent="0.25">
      <c r="A22" s="27"/>
      <c r="B22" s="28" t="s">
        <v>12</v>
      </c>
      <c r="C22" s="10"/>
      <c r="D22" s="10"/>
      <c r="E22" s="10"/>
      <c r="F22" s="11">
        <f>SUM(F5:F21)</f>
        <v>166400</v>
      </c>
    </row>
    <row r="23" spans="1:26" x14ac:dyDescent="0.25">
      <c r="A23" s="29"/>
      <c r="B23" s="25" t="s">
        <v>23</v>
      </c>
      <c r="C23" s="4"/>
      <c r="D23" s="26">
        <v>0.2</v>
      </c>
      <c r="E23" s="4"/>
      <c r="F23" s="30">
        <f>F22*0.2</f>
        <v>33280</v>
      </c>
    </row>
    <row r="24" spans="1:26" ht="15.75" thickBot="1" x14ac:dyDescent="0.3">
      <c r="A24" s="31"/>
      <c r="B24" s="34" t="s">
        <v>30</v>
      </c>
      <c r="C24" s="32"/>
      <c r="D24" s="32"/>
      <c r="E24" s="32"/>
      <c r="F24" s="33">
        <f>F22+F23</f>
        <v>199680</v>
      </c>
    </row>
    <row r="33" spans="2:4" x14ac:dyDescent="0.25">
      <c r="B33" s="2"/>
    </row>
    <row r="34" spans="2:4" x14ac:dyDescent="0.25">
      <c r="B34" s="2"/>
    </row>
    <row r="35" spans="2:4" x14ac:dyDescent="0.25">
      <c r="B35" s="2"/>
    </row>
    <row r="36" spans="2:4" x14ac:dyDescent="0.25">
      <c r="B36" s="2"/>
    </row>
    <row r="38" spans="2:4" x14ac:dyDescent="0.25">
      <c r="D38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Djek</dc:creator>
  <cp:lastModifiedBy>Djek</cp:lastModifiedBy>
  <cp:lastPrinted>2018-07-17T14:23:04Z</cp:lastPrinted>
  <dcterms:created xsi:type="dcterms:W3CDTF">2018-07-17T13:04:17Z</dcterms:created>
  <dcterms:modified xsi:type="dcterms:W3CDTF">2018-08-03T07:55:17Z</dcterms:modified>
</cp:coreProperties>
</file>