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<sst xmlns="http://schemas.openxmlformats.org/spreadsheetml/2006/main" count="29" uniqueCount="27">
  <si>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№ 
п/п</t>
  </si>
  <si>
    <t>Всього: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</si>
  <si>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</si>
  <si>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</si>
  <si>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</si>
  <si>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</si>
  <si>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</si>
  <si>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</si>
  <si>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</si>
  <si>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r>
      <rPr>
        <b/>
        <i/>
        <sz val="11"/>
        <color indexed="8"/>
        <rFont val="Calibri"/>
        <family val="2"/>
      </rPr>
      <t xml:space="preserve">Примітка: </t>
    </r>
    <r>
      <rPr>
        <i/>
        <sz val="11"/>
        <color indexed="8"/>
        <rFont val="Calibri"/>
        <family val="2"/>
      </rPr>
      <t>ціна складається з виготовлення вікна і відливу, доставки, демонтажу/монтажу.</t>
    </r>
  </si>
  <si>
    <t>ВСЬОГО:</t>
  </si>
  <si>
    <t>Вікно (1,9 м х 1,4 м) Додатковий профіль,підвіконник  FACHMANN,відлив білий</t>
  </si>
  <si>
    <t>Вікно (2,3мХ1,5м) Додатковий профіль,підвіконник  FACHMANN,відлив білий</t>
  </si>
  <si>
    <t>Вікно (1,15 м х 1,4 м) Додатковий профіль,підвіконник  FACHMANN,відлив білий</t>
  </si>
  <si>
    <t>Вікно (2,1 м х 2,45 м) Додатковий профіль,підвіконник  FACHMANN,відлив білий</t>
  </si>
  <si>
    <t>Вікно (1,5м х 2,1 м) Додатковий профіль,підвіконник  FACHMANN,відлив білий</t>
  </si>
  <si>
    <t>Вікно (1,25м х 1,0 м) Додатковий профіль,підвіконник  FACHMANN,відлив білий</t>
  </si>
  <si>
    <t>Вікно (1,4м х1,9м) Додатковий профіль,підвіконник  FACHMANN,відлив білий</t>
  </si>
  <si>
    <t>Вікно (2,5м х1,9м) Додатковий профіль,підвіконник  FACHMANN,відлив білий</t>
  </si>
  <si>
    <t>Вікно (1,2м х2,5м) Додатковий профіль,підвіконник  FACHMANN,відлив білий</t>
  </si>
  <si>
    <t>Вікно (1,25м х1,9м) Додатковий профіль,підвіконник  FACHMANN,відлив білий</t>
  </si>
  <si>
    <t>Вікно (1,7м х2,6м) Додатковий профіль,підвіконник  FACHMANN,відлив білий</t>
  </si>
  <si>
    <t>Вікно (1,8м х2,6м) Додатковий профіль,підвіконник  FACHMANN,відлив білий</t>
  </si>
  <si>
    <t>Вікно (1,2м х1,0м) Додатковий профіль,підвіконник  FACHMANN,відлив білий</t>
  </si>
  <si>
    <t>Вікно (1,0м х2,6м) Додатковий профіль,підвіконник  FACHMANN,відлив білий</t>
  </si>
  <si>
    <t>Непердбачені витрати 20%:</t>
  </si>
  <si>
    <t>Профиль REHAU 60,фурнитура AXOR K-3 Comfort line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</si>
</sst>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0.00000"/>
    <numFmt numFmtId="174" formatCode="0.0000"/>
    <numFmt numFmtId="175" formatCode="0.000"/>
  </numFmts>
  <fonts count="24"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9" fillId="14" borderId="7" applyNumberFormat="0" applyAlignment="0" applyProtection="0"/>
    <xf numFmtId="0" fontId="8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3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7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18" borderId="10" xfId="0" applyFont="1" applyFill="1" applyBorder="1" applyAlignment="1">
      <alignment/>
    </xf>
    <xf numFmtId="0" fontId="0" fillId="18" borderId="11" xfId="0" applyFont="1" applyFill="1" applyBorder="1" applyAlignment="1">
      <alignment/>
    </xf>
    <xf numFmtId="0" fontId="3" fillId="9" borderId="12" xfId="0" applyFont="1" applyFill="1" applyBorder="1" applyAlignment="1">
      <alignment vertical="center" wrapText="1"/>
    </xf>
    <xf numFmtId="0" fontId="3" fillId="18" borderId="12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170" fontId="0" fillId="0" borderId="12" xfId="42" applyFont="1" applyBorder="1" applyAlignment="1">
      <alignment horizontal="left" wrapText="1"/>
    </xf>
    <xf numFmtId="0" fontId="0" fillId="0" borderId="12" xfId="0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2" fontId="0" fillId="0" borderId="12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" fontId="0" fillId="0" borderId="12" xfId="0" applyNumberFormat="1" applyFont="1" applyBorder="1" applyAlignment="1">
      <alignment/>
    </xf>
    <xf numFmtId="1" fontId="0" fillId="0" borderId="12" xfId="0" applyNumberFormat="1" applyFont="1" applyFill="1" applyBorder="1" applyAlignment="1">
      <alignment/>
    </xf>
    <xf numFmtId="0" fontId="7" fillId="18" borderId="13" xfId="0" applyFont="1" applyFill="1" applyBorder="1" applyAlignment="1">
      <alignment horizontal="center"/>
    </xf>
    <xf numFmtId="0" fontId="7" fillId="18" borderId="14" xfId="0" applyFont="1" applyFill="1" applyBorder="1" applyAlignment="1">
      <alignment horizontal="center"/>
    </xf>
    <xf numFmtId="0" fontId="7" fillId="18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4">
      <selection activeCell="L26" sqref="L26"/>
    </sheetView>
  </sheetViews>
  <sheetFormatPr defaultColWidth="9.140625" defaultRowHeight="15"/>
  <cols>
    <col min="1" max="1" width="3.7109375" style="0" customWidth="1"/>
    <col min="2" max="2" width="21.7109375" style="0" customWidth="1"/>
    <col min="3" max="3" width="11.00390625" style="0" bestFit="1" customWidth="1"/>
    <col min="4" max="4" width="10.57421875" style="0" customWidth="1"/>
    <col min="5" max="5" width="12.7109375" style="0" customWidth="1"/>
    <col min="6" max="6" width="10.28125" style="0" customWidth="1"/>
    <col min="7" max="7" width="10.7109375" style="0" customWidth="1"/>
    <col min="8" max="8" width="11.7109375" style="0" customWidth="1"/>
  </cols>
  <sheetData>
    <row r="1" spans="1:8" ht="15">
      <c r="A1" s="3"/>
      <c r="B1" s="4"/>
      <c r="C1" s="23" t="s">
        <v>5</v>
      </c>
      <c r="D1" s="24"/>
      <c r="E1" s="25"/>
      <c r="F1" s="23" t="s">
        <v>6</v>
      </c>
      <c r="G1" s="24"/>
      <c r="H1" s="25"/>
    </row>
    <row r="2" spans="1:8" s="1" customFormat="1" ht="36">
      <c r="A2" s="5" t="s">
        <v>0</v>
      </c>
      <c r="B2" s="6" t="s">
        <v>8</v>
      </c>
      <c r="C2" s="7" t="s">
        <v>3</v>
      </c>
      <c r="D2" s="7" t="s">
        <v>2</v>
      </c>
      <c r="E2" s="6" t="s">
        <v>7</v>
      </c>
      <c r="F2" s="7" t="s">
        <v>3</v>
      </c>
      <c r="G2" s="7" t="s">
        <v>4</v>
      </c>
      <c r="H2" s="6" t="s">
        <v>7</v>
      </c>
    </row>
    <row r="3" spans="1:8" ht="75">
      <c r="A3" s="8">
        <v>1</v>
      </c>
      <c r="B3" s="9" t="s">
        <v>12</v>
      </c>
      <c r="C3" s="10">
        <v>8</v>
      </c>
      <c r="D3" s="11">
        <f aca="true" t="shared" si="0" ref="D3:D16">E3/C3</f>
        <v>4414.2325</v>
      </c>
      <c r="E3" s="8">
        <v>35313.86</v>
      </c>
      <c r="F3" s="8"/>
      <c r="G3" s="8"/>
      <c r="H3" s="8"/>
    </row>
    <row r="4" spans="1:8" ht="75">
      <c r="A4" s="12">
        <v>2</v>
      </c>
      <c r="B4" s="18" t="s">
        <v>11</v>
      </c>
      <c r="C4" s="12">
        <v>82</v>
      </c>
      <c r="D4" s="19">
        <f t="shared" si="0"/>
        <v>3710.6254878048776</v>
      </c>
      <c r="E4" s="12">
        <v>304271.29</v>
      </c>
      <c r="F4" s="12"/>
      <c r="G4" s="12"/>
      <c r="H4" s="12"/>
    </row>
    <row r="5" spans="1:8" ht="75">
      <c r="A5" s="8">
        <v>3</v>
      </c>
      <c r="B5" s="18" t="s">
        <v>13</v>
      </c>
      <c r="C5" s="13">
        <v>18</v>
      </c>
      <c r="D5" s="19">
        <f t="shared" si="0"/>
        <v>2578.4066666666668</v>
      </c>
      <c r="E5" s="12">
        <v>46411.32</v>
      </c>
      <c r="F5" s="12"/>
      <c r="G5" s="12"/>
      <c r="H5" s="12"/>
    </row>
    <row r="6" spans="1:8" ht="75">
      <c r="A6" s="12">
        <v>4</v>
      </c>
      <c r="B6" s="18" t="s">
        <v>14</v>
      </c>
      <c r="C6" s="13">
        <v>1</v>
      </c>
      <c r="D6" s="19">
        <f t="shared" si="0"/>
        <v>6137.82</v>
      </c>
      <c r="E6" s="12">
        <v>6137.82</v>
      </c>
      <c r="F6" s="12"/>
      <c r="G6" s="12"/>
      <c r="H6" s="12"/>
    </row>
    <row r="7" spans="1:8" ht="75">
      <c r="A7" s="8">
        <v>5</v>
      </c>
      <c r="B7" s="18" t="s">
        <v>15</v>
      </c>
      <c r="C7" s="13">
        <v>1</v>
      </c>
      <c r="D7" s="12">
        <f t="shared" si="0"/>
        <v>3979.75</v>
      </c>
      <c r="E7" s="12">
        <v>3979.75</v>
      </c>
      <c r="F7" s="12"/>
      <c r="G7" s="12"/>
      <c r="H7" s="12"/>
    </row>
    <row r="8" spans="1:8" ht="75">
      <c r="A8" s="12">
        <v>6</v>
      </c>
      <c r="B8" s="18" t="s">
        <v>16</v>
      </c>
      <c r="C8" s="13">
        <v>1</v>
      </c>
      <c r="D8" s="12">
        <f t="shared" si="0"/>
        <v>2247.19</v>
      </c>
      <c r="E8" s="12">
        <v>2247.19</v>
      </c>
      <c r="F8" s="12"/>
      <c r="G8" s="12"/>
      <c r="H8" s="12"/>
    </row>
    <row r="9" spans="1:8" ht="75">
      <c r="A9" s="8">
        <v>7</v>
      </c>
      <c r="B9" s="18" t="s">
        <v>17</v>
      </c>
      <c r="C9" s="12">
        <v>3</v>
      </c>
      <c r="D9" s="12">
        <f t="shared" si="0"/>
        <v>3524.513333333334</v>
      </c>
      <c r="E9" s="12">
        <v>10573.54</v>
      </c>
      <c r="F9" s="12"/>
      <c r="G9" s="12"/>
      <c r="H9" s="12"/>
    </row>
    <row r="10" spans="1:8" ht="75">
      <c r="A10" s="12">
        <v>8</v>
      </c>
      <c r="B10" s="18" t="s">
        <v>18</v>
      </c>
      <c r="C10" s="12">
        <v>45</v>
      </c>
      <c r="D10" s="12">
        <f t="shared" si="0"/>
        <v>5692.204</v>
      </c>
      <c r="E10" s="12">
        <v>256149.18</v>
      </c>
      <c r="F10" s="12"/>
      <c r="G10" s="12"/>
      <c r="H10" s="12"/>
    </row>
    <row r="11" spans="1:8" ht="75">
      <c r="A11" s="8">
        <v>9</v>
      </c>
      <c r="B11" s="18" t="s">
        <v>19</v>
      </c>
      <c r="C11" s="12">
        <v>1</v>
      </c>
      <c r="D11" s="12">
        <f t="shared" si="0"/>
        <v>4078.03</v>
      </c>
      <c r="E11" s="12">
        <v>4078.03</v>
      </c>
      <c r="F11" s="12"/>
      <c r="G11" s="12"/>
      <c r="H11" s="12"/>
    </row>
    <row r="12" spans="1:8" ht="75">
      <c r="A12" s="12">
        <v>10</v>
      </c>
      <c r="B12" s="18" t="s">
        <v>20</v>
      </c>
      <c r="C12" s="12">
        <v>5</v>
      </c>
      <c r="D12" s="12">
        <f t="shared" si="0"/>
        <v>3310.428</v>
      </c>
      <c r="E12" s="12">
        <v>16552.14</v>
      </c>
      <c r="F12" s="12"/>
      <c r="G12" s="12"/>
      <c r="H12" s="12"/>
    </row>
    <row r="13" spans="1:8" ht="75">
      <c r="A13" s="8">
        <v>11</v>
      </c>
      <c r="B13" s="18" t="s">
        <v>21</v>
      </c>
      <c r="C13" s="12">
        <v>2</v>
      </c>
      <c r="D13" s="12">
        <f t="shared" si="0"/>
        <v>5359.45</v>
      </c>
      <c r="E13" s="12">
        <v>10718.9</v>
      </c>
      <c r="F13" s="12"/>
      <c r="G13" s="12"/>
      <c r="H13" s="12"/>
    </row>
    <row r="14" spans="1:8" ht="75">
      <c r="A14" s="12">
        <v>12</v>
      </c>
      <c r="B14" s="18" t="s">
        <v>22</v>
      </c>
      <c r="C14" s="12">
        <v>12</v>
      </c>
      <c r="D14" s="12">
        <f t="shared" si="0"/>
        <v>5558.427500000001</v>
      </c>
      <c r="E14" s="12">
        <v>66701.13</v>
      </c>
      <c r="F14" s="12"/>
      <c r="G14" s="12"/>
      <c r="H14" s="12"/>
    </row>
    <row r="15" spans="1:8" ht="75">
      <c r="A15" s="8">
        <v>13</v>
      </c>
      <c r="B15" s="18" t="s">
        <v>23</v>
      </c>
      <c r="C15" s="12">
        <v>2</v>
      </c>
      <c r="D15" s="12">
        <f t="shared" si="0"/>
        <v>2118.25</v>
      </c>
      <c r="E15" s="12">
        <v>4236.5</v>
      </c>
      <c r="F15" s="12"/>
      <c r="G15" s="12"/>
      <c r="H15" s="12"/>
    </row>
    <row r="16" spans="1:8" ht="75">
      <c r="A16" s="12">
        <v>14</v>
      </c>
      <c r="B16" s="18" t="s">
        <v>24</v>
      </c>
      <c r="C16" s="12">
        <v>8</v>
      </c>
      <c r="D16" s="19">
        <f t="shared" si="0"/>
        <v>3654.47125</v>
      </c>
      <c r="E16" s="12">
        <v>29235.77</v>
      </c>
      <c r="F16" s="12"/>
      <c r="G16" s="12"/>
      <c r="H16" s="12"/>
    </row>
    <row r="17" spans="1:8" ht="15">
      <c r="A17" s="12"/>
      <c r="B17" s="12"/>
      <c r="C17" s="12"/>
      <c r="D17" s="12"/>
      <c r="E17" s="12"/>
      <c r="F17" s="12"/>
      <c r="G17" s="12"/>
      <c r="H17" s="12"/>
    </row>
    <row r="18" spans="1:8" ht="15.75">
      <c r="A18" s="14"/>
      <c r="B18" s="15" t="s">
        <v>1</v>
      </c>
      <c r="C18" s="12">
        <f>SUM(C3:C17)</f>
        <v>189</v>
      </c>
      <c r="D18" s="11"/>
      <c r="E18" s="21">
        <f>SUM(E3:E17)</f>
        <v>796606.42</v>
      </c>
      <c r="F18" s="12"/>
      <c r="G18" s="12"/>
      <c r="H18" s="12"/>
    </row>
    <row r="19" spans="1:13" ht="30.75" customHeight="1">
      <c r="A19" s="16"/>
      <c r="B19" s="17" t="s">
        <v>25</v>
      </c>
      <c r="C19" s="12"/>
      <c r="D19" s="12"/>
      <c r="E19" s="22">
        <f>E18*20/100</f>
        <v>159321.284</v>
      </c>
      <c r="F19" s="12"/>
      <c r="G19" s="12"/>
      <c r="H19" s="12"/>
      <c r="M19" s="20"/>
    </row>
    <row r="20" spans="1:8" ht="15.75">
      <c r="A20" s="14"/>
      <c r="B20" s="15" t="s">
        <v>10</v>
      </c>
      <c r="C20" s="12"/>
      <c r="D20" s="12"/>
      <c r="E20" s="21">
        <f>E18+E19</f>
        <v>955927.704</v>
      </c>
      <c r="F20" s="12"/>
      <c r="G20" s="12"/>
      <c r="H20" s="12"/>
    </row>
    <row r="21" ht="15">
      <c r="B21" s="2" t="s">
        <v>9</v>
      </c>
    </row>
    <row r="22" ht="15">
      <c r="B22" s="2" t="s">
        <v>26</v>
      </c>
    </row>
  </sheetData>
  <mergeCells count="2">
    <mergeCell ref="C1:E1"/>
    <mergeCell ref="F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Admin</cp:lastModifiedBy>
  <cp:lastPrinted>2018-08-08T13:17:39Z</cp:lastPrinted>
  <dcterms:created xsi:type="dcterms:W3CDTF">2016-09-21T11:18:44Z</dcterms:created>
  <dcterms:modified xsi:type="dcterms:W3CDTF">2018-08-10T09:41:05Z</dcterms:modified>
  <cp:category/>
  <cp:version/>
  <cp:contentType/>
  <cp:contentStatus/>
</cp:coreProperties>
</file>