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16212" windowHeight="55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6" i="1"/>
  <c r="F15"/>
  <c r="F14"/>
  <c r="F13"/>
  <c r="F12"/>
  <c r="F11"/>
  <c r="F10"/>
  <c r="F9"/>
  <c r="F8"/>
  <c r="F7"/>
  <c r="F6"/>
  <c r="F5"/>
  <c r="F4"/>
  <c r="F3"/>
  <c r="F17" l="1"/>
  <c r="F18" l="1"/>
  <c r="F19" s="1"/>
</calcChain>
</file>

<file path=xl/sharedStrings.xml><?xml version="1.0" encoding="utf-8"?>
<sst xmlns="http://schemas.openxmlformats.org/spreadsheetml/2006/main" count="42" uniqueCount="30">
  <si>
    <t>Запропоноване автором проекту</t>
  </si>
  <si>
    <t>Пропозиція експертної групи</t>
  </si>
  <si>
    <t>№ 
п/п</t>
  </si>
  <si>
    <t>Вид матеріалу / послуги</t>
  </si>
  <si>
    <t>Необхідна 
кількість</t>
  </si>
  <si>
    <t>Одиниця виміру</t>
  </si>
  <si>
    <t>Ціна за одиницю, грн</t>
  </si>
  <si>
    <t>Вартість, грн.</t>
  </si>
  <si>
    <t>Ціна за одиницю, грн.</t>
  </si>
  <si>
    <t>100м2</t>
  </si>
  <si>
    <t>Всього:</t>
  </si>
  <si>
    <t>Непередбачені 
витрати 20%:</t>
  </si>
  <si>
    <t>Взагалом:</t>
  </si>
  <si>
    <t>м3</t>
  </si>
  <si>
    <t>10 м3</t>
  </si>
  <si>
    <t>1 м3</t>
  </si>
  <si>
    <t>100м3</t>
  </si>
  <si>
    <t>Демонтаж штукатурки по цеглі та бетону зі стін,площа відбивки у одному місті більше 5 кв.м</t>
  </si>
  <si>
    <t>Теплоізоляція стін прямокутніх   виробів з пенопласту</t>
  </si>
  <si>
    <t>Покращена штукатурка стін по сітці без пристрою  каркаса</t>
  </si>
  <si>
    <t>Грунтування простих фасадів під покраску з землі та лісів</t>
  </si>
  <si>
    <t>Фарбування по підготовленій поверхні простих фасадів за 1 раз з землі та лісів</t>
  </si>
  <si>
    <t>Демонтаж кам'яної кладки простих стін з цегли</t>
  </si>
  <si>
    <t>Укладання стовпів та інших  прямокутніх армірованих  конструкцій з цегли  при висоті поверха    до 4 м</t>
  </si>
  <si>
    <t>Приготування важких  кладочних цементних  розчинів, марка 50</t>
  </si>
  <si>
    <t>Покращена штукатурка стін по сіткі без пристрою  каркаса</t>
  </si>
  <si>
    <t>Приготування оздоблювальних цементних розчинів , зміст 1:3</t>
  </si>
  <si>
    <t>Грунтування простих фасадів під фарбування с землі та лісів</t>
  </si>
  <si>
    <t>Пристрій бетоних покриттів площею до 20 кв.м</t>
  </si>
  <si>
    <t>Армування стяжок проволочною сіткою</t>
  </si>
</sst>
</file>

<file path=xl/styles.xml><?xml version="1.0" encoding="utf-8"?>
<styleSheet xmlns="http://schemas.openxmlformats.org/spreadsheetml/2006/main">
  <fonts count="8">
    <font>
      <sz val="11"/>
      <color theme="1"/>
      <name val="Times New Roman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4" fillId="0" borderId="12" xfId="0" applyFont="1" applyFill="1" applyBorder="1"/>
    <xf numFmtId="0" fontId="5" fillId="0" borderId="12" xfId="0" applyFont="1" applyBorder="1"/>
    <xf numFmtId="0" fontId="6" fillId="0" borderId="12" xfId="0" applyFont="1" applyBorder="1" applyAlignment="1">
      <alignment horizontal="right" vertical="top" wrapText="1"/>
    </xf>
    <xf numFmtId="0" fontId="4" fillId="0" borderId="12" xfId="0" applyFont="1" applyFill="1" applyBorder="1" applyAlignment="1">
      <alignment wrapText="1"/>
    </xf>
    <xf numFmtId="0" fontId="7" fillId="0" borderId="13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topLeftCell="A13" workbookViewId="0">
      <selection activeCell="F22" sqref="F22"/>
    </sheetView>
  </sheetViews>
  <sheetFormatPr defaultRowHeight="13.8"/>
  <cols>
    <col min="2" max="2" width="35.21875" customWidth="1"/>
  </cols>
  <sheetData>
    <row r="1" spans="1:9" s="3" customFormat="1" ht="25.8" customHeight="1" thickBot="1">
      <c r="A1" s="1"/>
      <c r="B1" s="2"/>
      <c r="C1" s="16" t="s">
        <v>0</v>
      </c>
      <c r="D1" s="17"/>
      <c r="E1" s="17"/>
      <c r="F1" s="18"/>
      <c r="G1" s="16" t="s">
        <v>1</v>
      </c>
      <c r="H1" s="17"/>
      <c r="I1" s="18"/>
    </row>
    <row r="2" spans="1:9" s="3" customFormat="1" ht="36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9" t="s">
        <v>7</v>
      </c>
      <c r="G2" s="6" t="s">
        <v>4</v>
      </c>
      <c r="H2" s="8" t="s">
        <v>8</v>
      </c>
      <c r="I2" s="9" t="s">
        <v>7</v>
      </c>
    </row>
    <row r="3" spans="1:9" ht="42" customHeight="1">
      <c r="A3" s="10">
        <v>1</v>
      </c>
      <c r="B3" s="15" t="s">
        <v>17</v>
      </c>
      <c r="C3" s="20">
        <v>2.0895999999999999</v>
      </c>
      <c r="D3" s="21" t="s">
        <v>9</v>
      </c>
      <c r="E3" s="22">
        <v>4870</v>
      </c>
      <c r="F3" s="22">
        <f>ROUND(C3*E3,0)</f>
        <v>10176</v>
      </c>
      <c r="G3" s="10"/>
      <c r="H3" s="10"/>
      <c r="I3" s="10"/>
    </row>
    <row r="4" spans="1:9" ht="26.4">
      <c r="A4" s="10">
        <v>2</v>
      </c>
      <c r="B4" s="15" t="s">
        <v>18</v>
      </c>
      <c r="C4" s="20">
        <v>4.2</v>
      </c>
      <c r="D4" s="21" t="s">
        <v>13</v>
      </c>
      <c r="E4" s="22">
        <v>4960</v>
      </c>
      <c r="F4" s="22">
        <f t="shared" ref="F4:F16" si="0">ROUND(C4*E4,0)</f>
        <v>20832</v>
      </c>
      <c r="G4" s="10"/>
      <c r="H4" s="10"/>
      <c r="I4" s="10"/>
    </row>
    <row r="5" spans="1:9" ht="26.4">
      <c r="A5" s="10">
        <v>3</v>
      </c>
      <c r="B5" s="15" t="s">
        <v>19</v>
      </c>
      <c r="C5" s="20">
        <v>2.0895999999999999</v>
      </c>
      <c r="D5" s="21" t="s">
        <v>9</v>
      </c>
      <c r="E5" s="22">
        <v>15900</v>
      </c>
      <c r="F5" s="22">
        <f t="shared" si="0"/>
        <v>33225</v>
      </c>
      <c r="G5" s="10"/>
      <c r="H5" s="10"/>
      <c r="I5" s="10"/>
    </row>
    <row r="6" spans="1:9" ht="31.2" customHeight="1">
      <c r="A6" s="10">
        <v>4</v>
      </c>
      <c r="B6" s="15" t="s">
        <v>20</v>
      </c>
      <c r="C6" s="20">
        <v>2.0895999999999999</v>
      </c>
      <c r="D6" s="21" t="s">
        <v>9</v>
      </c>
      <c r="E6" s="22">
        <v>950</v>
      </c>
      <c r="F6" s="22">
        <f t="shared" si="0"/>
        <v>1985</v>
      </c>
      <c r="G6" s="10"/>
      <c r="H6" s="10"/>
      <c r="I6" s="10"/>
    </row>
    <row r="7" spans="1:9" ht="39.6">
      <c r="A7" s="10">
        <v>5</v>
      </c>
      <c r="B7" s="15" t="s">
        <v>21</v>
      </c>
      <c r="C7" s="20">
        <v>2.0895999999999999</v>
      </c>
      <c r="D7" s="21" t="s">
        <v>9</v>
      </c>
      <c r="E7" s="22">
        <v>1150</v>
      </c>
      <c r="F7" s="22">
        <f t="shared" si="0"/>
        <v>2403</v>
      </c>
      <c r="G7" s="10"/>
      <c r="H7" s="10"/>
      <c r="I7" s="10"/>
    </row>
    <row r="8" spans="1:9" ht="26.4">
      <c r="A8" s="10">
        <v>6</v>
      </c>
      <c r="B8" s="19" t="s">
        <v>22</v>
      </c>
      <c r="C8" s="20">
        <v>1.964</v>
      </c>
      <c r="D8" s="21" t="s">
        <v>14</v>
      </c>
      <c r="E8" s="22">
        <v>8600</v>
      </c>
      <c r="F8" s="22">
        <f t="shared" si="0"/>
        <v>16890</v>
      </c>
      <c r="G8" s="10"/>
      <c r="H8" s="10"/>
      <c r="I8" s="10"/>
    </row>
    <row r="9" spans="1:9" ht="39.6">
      <c r="A9" s="10">
        <v>7</v>
      </c>
      <c r="B9" s="19" t="s">
        <v>23</v>
      </c>
      <c r="C9" s="20">
        <v>20</v>
      </c>
      <c r="D9" s="21" t="s">
        <v>15</v>
      </c>
      <c r="E9" s="22">
        <v>3450</v>
      </c>
      <c r="F9" s="22">
        <f t="shared" si="0"/>
        <v>69000</v>
      </c>
      <c r="G9" s="10"/>
      <c r="H9" s="10"/>
      <c r="I9" s="10"/>
    </row>
    <row r="10" spans="1:9" ht="26.4">
      <c r="A10" s="10">
        <v>8</v>
      </c>
      <c r="B10" s="19" t="s">
        <v>24</v>
      </c>
      <c r="C10" s="20">
        <v>4.3999999999999997E-2</v>
      </c>
      <c r="D10" s="21" t="s">
        <v>16</v>
      </c>
      <c r="E10" s="22">
        <v>18300</v>
      </c>
      <c r="F10" s="22">
        <f t="shared" si="0"/>
        <v>805</v>
      </c>
      <c r="G10" s="10"/>
      <c r="H10" s="10"/>
      <c r="I10" s="10"/>
    </row>
    <row r="11" spans="1:9" ht="26.4">
      <c r="A11" s="10">
        <v>9</v>
      </c>
      <c r="B11" s="19" t="s">
        <v>25</v>
      </c>
      <c r="C11" s="20">
        <v>0.86</v>
      </c>
      <c r="D11" s="21" t="s">
        <v>9</v>
      </c>
      <c r="E11" s="22">
        <v>9940</v>
      </c>
      <c r="F11" s="22">
        <f t="shared" si="0"/>
        <v>8548</v>
      </c>
      <c r="G11" s="10"/>
      <c r="H11" s="10"/>
      <c r="I11" s="10"/>
    </row>
    <row r="12" spans="1:9" ht="26.4">
      <c r="A12" s="10">
        <v>10</v>
      </c>
      <c r="B12" s="19" t="s">
        <v>26</v>
      </c>
      <c r="C12" s="20">
        <v>0.03</v>
      </c>
      <c r="D12" s="21" t="s">
        <v>16</v>
      </c>
      <c r="E12" s="22">
        <v>1650</v>
      </c>
      <c r="F12" s="22">
        <f t="shared" si="0"/>
        <v>50</v>
      </c>
      <c r="G12" s="10"/>
      <c r="H12" s="10"/>
      <c r="I12" s="10"/>
    </row>
    <row r="13" spans="1:9" ht="26.4">
      <c r="A13" s="10">
        <v>11</v>
      </c>
      <c r="B13" s="19" t="s">
        <v>27</v>
      </c>
      <c r="C13" s="20">
        <v>0.86</v>
      </c>
      <c r="D13" s="21" t="s">
        <v>9</v>
      </c>
      <c r="E13" s="22">
        <v>700</v>
      </c>
      <c r="F13" s="22">
        <f t="shared" si="0"/>
        <v>602</v>
      </c>
      <c r="G13" s="10"/>
      <c r="H13" s="10"/>
      <c r="I13" s="10"/>
    </row>
    <row r="14" spans="1:9" ht="39.6">
      <c r="A14" s="10">
        <v>12</v>
      </c>
      <c r="B14" s="19" t="s">
        <v>21</v>
      </c>
      <c r="C14" s="20">
        <v>0.86</v>
      </c>
      <c r="D14" s="21" t="s">
        <v>9</v>
      </c>
      <c r="E14" s="22">
        <v>850</v>
      </c>
      <c r="F14" s="22">
        <f t="shared" si="0"/>
        <v>731</v>
      </c>
      <c r="G14" s="10"/>
      <c r="H14" s="10"/>
      <c r="I14" s="10"/>
    </row>
    <row r="15" spans="1:9" ht="26.4">
      <c r="A15" s="10">
        <v>13</v>
      </c>
      <c r="B15" s="19" t="s">
        <v>28</v>
      </c>
      <c r="C15" s="20">
        <v>4.4999999999999998E-2</v>
      </c>
      <c r="D15" s="21" t="s">
        <v>9</v>
      </c>
      <c r="E15" s="22">
        <v>4200</v>
      </c>
      <c r="F15" s="22">
        <f>ROUND(C15*E15,0)</f>
        <v>189</v>
      </c>
      <c r="G15" s="10"/>
      <c r="H15" s="10"/>
      <c r="I15" s="10"/>
    </row>
    <row r="16" spans="1:9" ht="26.4">
      <c r="A16" s="10">
        <v>14</v>
      </c>
      <c r="B16" s="19" t="s">
        <v>29</v>
      </c>
      <c r="C16" s="20">
        <v>4.4999999999999998E-2</v>
      </c>
      <c r="D16" s="21" t="s">
        <v>9</v>
      </c>
      <c r="E16" s="22">
        <v>1600</v>
      </c>
      <c r="F16" s="22">
        <f t="shared" si="0"/>
        <v>72</v>
      </c>
      <c r="G16" s="10"/>
      <c r="H16" s="10"/>
      <c r="I16" s="10"/>
    </row>
    <row r="17" spans="1:9">
      <c r="A17" s="10"/>
      <c r="B17" s="11" t="s">
        <v>10</v>
      </c>
      <c r="C17" s="10"/>
      <c r="D17" s="10"/>
      <c r="E17" s="10"/>
      <c r="F17" s="12">
        <f>SUM(F3:F16)</f>
        <v>165508</v>
      </c>
      <c r="G17" s="10"/>
      <c r="H17" s="13"/>
      <c r="I17" s="10"/>
    </row>
    <row r="18" spans="1:9" ht="26.4">
      <c r="A18" s="10"/>
      <c r="B18" s="14" t="s">
        <v>11</v>
      </c>
      <c r="C18" s="10"/>
      <c r="D18" s="10"/>
      <c r="E18" s="10"/>
      <c r="F18" s="10">
        <f>ROUND(F17*0.2,0)</f>
        <v>33102</v>
      </c>
      <c r="G18" s="10"/>
      <c r="H18" s="10"/>
      <c r="I18" s="10"/>
    </row>
    <row r="19" spans="1:9">
      <c r="A19" s="10"/>
      <c r="B19" s="11" t="s">
        <v>12</v>
      </c>
      <c r="C19" s="10"/>
      <c r="D19" s="10"/>
      <c r="E19" s="10"/>
      <c r="F19" s="12">
        <f>F17+F18</f>
        <v>198610</v>
      </c>
      <c r="G19" s="10"/>
      <c r="H19" s="10"/>
      <c r="I19" s="10"/>
    </row>
  </sheetData>
  <mergeCells count="2">
    <mergeCell ref="C1:F1"/>
    <mergeCell ref="G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DNA7 X86</cp:lastModifiedBy>
  <dcterms:created xsi:type="dcterms:W3CDTF">2018-08-09T20:52:47Z</dcterms:created>
  <dcterms:modified xsi:type="dcterms:W3CDTF">2018-08-10T07:40:19Z</dcterms:modified>
</cp:coreProperties>
</file>