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2045" windowHeight="112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5" i="1" l="1"/>
  <c r="E16" i="1" s="1"/>
  <c r="E4" i="1"/>
  <c r="E5" i="1"/>
  <c r="E6" i="1"/>
  <c r="E7" i="1"/>
  <c r="E8" i="1"/>
  <c r="E9" i="1"/>
  <c r="E10" i="1"/>
  <c r="E11" i="1"/>
  <c r="E12" i="1"/>
  <c r="E13" i="1"/>
  <c r="E14" i="1"/>
  <c r="E3" i="1"/>
</calcChain>
</file>

<file path=xl/sharedStrings.xml><?xml version="1.0" encoding="utf-8"?>
<sst xmlns="http://schemas.openxmlformats.org/spreadsheetml/2006/main" count="22" uniqueCount="22">
  <si>
    <t>Запропоноване автором проекту</t>
  </si>
  <si>
    <t>№ 
п/п</t>
  </si>
  <si>
    <t>Вид матеріалу / послуги</t>
  </si>
  <si>
    <t>Необхідна 
кількість</t>
  </si>
  <si>
    <t>Ціна за одиницю, грн</t>
  </si>
  <si>
    <t>Вартість, грн.</t>
  </si>
  <si>
    <t>Всього:</t>
  </si>
  <si>
    <t>Взагалом:</t>
  </si>
  <si>
    <t>Гойдалка-балансир "Б"</t>
  </si>
  <si>
    <t>Карусель зі штурвалом</t>
  </si>
  <si>
    <t>Будинок-альтанка "Табір"</t>
  </si>
  <si>
    <t xml:space="preserve">Ігровий комплекс </t>
  </si>
  <si>
    <t>Лавка із спинкою на металевих ніжках</t>
  </si>
  <si>
    <t>Садовій комлект із навісом</t>
  </si>
  <si>
    <t>Дитячий гімнастичний компдекс</t>
  </si>
  <si>
    <t>Тенісний стіл (розбірна основа)</t>
  </si>
  <si>
    <t>Стійка баскитбольна з регулювваням висоти щита</t>
  </si>
  <si>
    <t>Футбольні ворота міні (без сітки)</t>
  </si>
  <si>
    <t>Спортивний майданчик з гумовим покриттям ( дренажні шари, бетона основа, наливне гумове покриття)</t>
  </si>
  <si>
    <t>Гойдалка на дерево. Стійки з гнучкою підвіскою двомісна</t>
  </si>
  <si>
    <t>Гімнастичний комплекс</t>
  </si>
  <si>
    <t>Непередбачені витрати 20%
витрати: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</si>
</sst>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C1" workbookViewId="0">
      <selection activeCell="E18" sqref="E18"/>
    </sheetView>
  </sheetViews>
  <sheetFormatPr defaultRowHeight="15" x14ac:dyDescent="0.25"/>
  <cols>
    <col min="1" max="1" width="9.140625" style="13"/>
    <col min="2" max="2" width="26" style="13" customWidth="1"/>
    <col min="3" max="3" width="22.140625" style="13" customWidth="1"/>
    <col min="4" max="4" width="25.5703125" style="13" customWidth="1"/>
    <col min="5" max="5" width="47.5703125" style="13" customWidth="1"/>
    <col min="6" max="16384" width="9.140625" style="13"/>
  </cols>
  <sheetData>
    <row r="1" spans="1:5" ht="18.75" x14ac:dyDescent="0.25">
      <c r="A1" s="1"/>
      <c r="B1" s="1"/>
      <c r="C1" s="14" t="s">
        <v>0</v>
      </c>
      <c r="D1" s="14"/>
      <c r="E1" s="14"/>
    </row>
    <row r="2" spans="1:5" ht="37.5" x14ac:dyDescent="0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</row>
    <row r="3" spans="1:5" ht="15.75" x14ac:dyDescent="0.25">
      <c r="A3" s="7">
        <v>1</v>
      </c>
      <c r="B3" s="7" t="s">
        <v>8</v>
      </c>
      <c r="C3" s="7">
        <v>1</v>
      </c>
      <c r="D3" s="8">
        <v>8820</v>
      </c>
      <c r="E3" s="8">
        <f>D3*C3</f>
        <v>8820</v>
      </c>
    </row>
    <row r="4" spans="1:5" ht="47.25" x14ac:dyDescent="0.25">
      <c r="A4" s="9">
        <v>2</v>
      </c>
      <c r="B4" s="9" t="s">
        <v>19</v>
      </c>
      <c r="C4" s="9">
        <v>1</v>
      </c>
      <c r="D4" s="10">
        <v>21465</v>
      </c>
      <c r="E4" s="8">
        <f t="shared" ref="E4:E15" si="0">D4*C4</f>
        <v>21465</v>
      </c>
    </row>
    <row r="5" spans="1:5" ht="15.75" x14ac:dyDescent="0.25">
      <c r="A5" s="9">
        <v>3</v>
      </c>
      <c r="B5" s="9" t="s">
        <v>9</v>
      </c>
      <c r="C5" s="9">
        <v>1</v>
      </c>
      <c r="D5" s="10">
        <v>21924</v>
      </c>
      <c r="E5" s="8">
        <f t="shared" si="0"/>
        <v>21924</v>
      </c>
    </row>
    <row r="6" spans="1:5" ht="15.75" x14ac:dyDescent="0.25">
      <c r="A6" s="9">
        <v>4</v>
      </c>
      <c r="B6" s="9" t="s">
        <v>10</v>
      </c>
      <c r="C6" s="9">
        <v>1</v>
      </c>
      <c r="D6" s="10">
        <v>111426</v>
      </c>
      <c r="E6" s="8">
        <f t="shared" si="0"/>
        <v>111426</v>
      </c>
    </row>
    <row r="7" spans="1:5" ht="15.75" x14ac:dyDescent="0.25">
      <c r="A7" s="13">
        <v>5</v>
      </c>
      <c r="B7" s="9" t="s">
        <v>11</v>
      </c>
      <c r="C7" s="9">
        <v>1</v>
      </c>
      <c r="D7" s="10">
        <v>214650</v>
      </c>
      <c r="E7" s="8">
        <f t="shared" si="0"/>
        <v>214650</v>
      </c>
    </row>
    <row r="8" spans="1:5" ht="31.5" x14ac:dyDescent="0.25">
      <c r="A8" s="9">
        <v>6</v>
      </c>
      <c r="B8" s="9" t="s">
        <v>12</v>
      </c>
      <c r="C8" s="9">
        <v>4</v>
      </c>
      <c r="D8" s="10">
        <v>2934</v>
      </c>
      <c r="E8" s="8">
        <f t="shared" si="0"/>
        <v>11736</v>
      </c>
    </row>
    <row r="9" spans="1:5" ht="31.5" x14ac:dyDescent="0.25">
      <c r="A9" s="9">
        <v>7</v>
      </c>
      <c r="B9" s="9" t="s">
        <v>13</v>
      </c>
      <c r="C9" s="9">
        <v>2</v>
      </c>
      <c r="D9" s="10">
        <v>24327</v>
      </c>
      <c r="E9" s="8">
        <f t="shared" si="0"/>
        <v>48654</v>
      </c>
    </row>
    <row r="10" spans="1:5" ht="31.5" x14ac:dyDescent="0.25">
      <c r="A10" s="9">
        <v>8</v>
      </c>
      <c r="B10" s="9" t="s">
        <v>14</v>
      </c>
      <c r="C10" s="9">
        <v>1</v>
      </c>
      <c r="D10" s="10">
        <v>24867</v>
      </c>
      <c r="E10" s="8">
        <f t="shared" si="0"/>
        <v>24867</v>
      </c>
    </row>
    <row r="11" spans="1:5" ht="15.75" x14ac:dyDescent="0.25">
      <c r="A11" s="9">
        <v>9</v>
      </c>
      <c r="B11" s="9" t="s">
        <v>20</v>
      </c>
      <c r="C11" s="9">
        <v>1</v>
      </c>
      <c r="D11" s="10">
        <v>25848</v>
      </c>
      <c r="E11" s="8">
        <f t="shared" si="0"/>
        <v>25848</v>
      </c>
    </row>
    <row r="12" spans="1:5" ht="31.5" x14ac:dyDescent="0.25">
      <c r="A12" s="9">
        <v>10</v>
      </c>
      <c r="B12" s="9" t="s">
        <v>15</v>
      </c>
      <c r="C12" s="9">
        <v>1</v>
      </c>
      <c r="D12" s="10">
        <v>13500</v>
      </c>
      <c r="E12" s="8">
        <f t="shared" si="0"/>
        <v>13500</v>
      </c>
    </row>
    <row r="13" spans="1:5" ht="47.25" x14ac:dyDescent="0.25">
      <c r="A13" s="9">
        <v>11</v>
      </c>
      <c r="B13" s="9" t="s">
        <v>16</v>
      </c>
      <c r="C13" s="9">
        <v>2</v>
      </c>
      <c r="D13" s="10">
        <v>18750</v>
      </c>
      <c r="E13" s="8">
        <f t="shared" si="0"/>
        <v>37500</v>
      </c>
    </row>
    <row r="14" spans="1:5" ht="31.5" x14ac:dyDescent="0.25">
      <c r="A14" s="9">
        <v>12</v>
      </c>
      <c r="B14" s="9" t="s">
        <v>17</v>
      </c>
      <c r="C14" s="9">
        <v>2</v>
      </c>
      <c r="D14" s="10">
        <v>2142</v>
      </c>
      <c r="E14" s="8">
        <f t="shared" si="0"/>
        <v>4284</v>
      </c>
    </row>
    <row r="15" spans="1:5" ht="78.75" x14ac:dyDescent="0.25">
      <c r="A15" s="9">
        <v>13</v>
      </c>
      <c r="B15" s="9" t="s">
        <v>18</v>
      </c>
      <c r="C15" s="9">
        <v>95</v>
      </c>
      <c r="D15" s="10">
        <v>2362.5</v>
      </c>
      <c r="E15" s="8">
        <f t="shared" si="0"/>
        <v>224437.5</v>
      </c>
    </row>
    <row r="16" spans="1:5" ht="18.75" x14ac:dyDescent="0.25">
      <c r="A16" s="11"/>
      <c r="B16" s="15" t="s">
        <v>6</v>
      </c>
      <c r="C16" s="16"/>
      <c r="D16" s="17"/>
      <c r="E16" s="12">
        <f>SUM(E3:E15)</f>
        <v>769111.5</v>
      </c>
    </row>
    <row r="17" spans="1:5" ht="18.75" x14ac:dyDescent="0.25">
      <c r="A17" s="11"/>
      <c r="B17" s="15" t="s">
        <v>21</v>
      </c>
      <c r="C17" s="16"/>
      <c r="D17" s="17"/>
      <c r="E17" s="18">
        <f>E16*0.2</f>
        <v>153822.30000000002</v>
      </c>
    </row>
    <row r="18" spans="1:5" ht="18.75" x14ac:dyDescent="0.25">
      <c r="A18" s="11"/>
      <c r="B18" s="15" t="s">
        <v>7</v>
      </c>
      <c r="C18" s="16"/>
      <c r="D18" s="17"/>
      <c r="E18" s="12">
        <f>E16+E17</f>
        <v>922933.8</v>
      </c>
    </row>
  </sheetData>
  <mergeCells count="4">
    <mergeCell ref="C1:E1"/>
    <mergeCell ref="B16:D16"/>
    <mergeCell ref="B17:D17"/>
    <mergeCell ref="B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2018-08-23T08:40:54Z</dcterms:modified>
</cp:coreProperties>
</file>