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perfect\Desktop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 l="1"/>
  <c r="E12" i="1" s="1"/>
  <c r="E13" i="1" s="1"/>
  <c r="E14" i="1" s="1"/>
</calcChain>
</file>

<file path=xl/sharedStrings.xml><?xml version="1.0" encoding="utf-8"?>
<sst xmlns="http://schemas.openxmlformats.org/spreadsheetml/2006/main" count="18" uniqueCount="18">
  <si>
    <t>№ 
п/п</t>
  </si>
  <si>
    <t>Всього:</t>
  </si>
  <si>
    <t>Взагалом:</t>
  </si>
  <si>
    <t>Ціна за одиницю, грн</t>
  </si>
  <si>
    <t>Необхідна 
кількість</t>
  </si>
  <si>
    <t>Запропоноване автором проекту</t>
  </si>
  <si>
    <t>Вартість, грн.</t>
  </si>
  <si>
    <t>Вид матеріалу / послуги</t>
  </si>
  <si>
    <t>Непередбачені 
витрати (20%):</t>
  </si>
  <si>
    <t>Розробка грунту в траншеях та котлованах екскаваторами місткістю ковша 0,25м3</t>
  </si>
  <si>
    <t>Перевезення грунту до 25 км</t>
  </si>
  <si>
    <t>Планування площ ручним способом</t>
  </si>
  <si>
    <t>На кожний 1 см зміни товщини шару додавати або виключати до норми 18-47-1 (до 10 см)</t>
  </si>
  <si>
    <t>Улаштування одношарових асфальтобетонних покриттів доріжок та тротуарів із дрібнохернистої асфальтобетонної суміші товщиною до 3 см</t>
  </si>
  <si>
    <t>На кожні 0,5 см зміни товщини шару додавати або виключати до норми 18-46-1 (до 4 см)</t>
  </si>
  <si>
    <t>Улаштування основ під тротуари товщиной 12 см із щебеню</t>
  </si>
  <si>
    <t>Утилізація сміття 1 т</t>
  </si>
  <si>
    <t>ПДВ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</si>
</sst>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3" xfId="0" applyFont="1" applyFill="1" applyBorder="1" applyAlignment="1"/>
    <xf numFmtId="0" fontId="0" fillId="0" borderId="6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2" xfId="0" applyFont="1" applyFill="1" applyBorder="1" applyAlignment="1">
      <alignment vertical="center" wrapText="1"/>
    </xf>
    <xf numFmtId="0" fontId="0" fillId="0" borderId="2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4" fillId="3" borderId="14" xfId="0" applyFont="1" applyFill="1" applyBorder="1" applyAlignment="1">
      <alignment horizontal="center" vertical="center" wrapText="1"/>
    </xf>
    <xf numFmtId="2" fontId="0" fillId="0" borderId="6" xfId="0" applyNumberFormat="1" applyFont="1" applyBorder="1"/>
    <xf numFmtId="0" fontId="2" fillId="0" borderId="6" xfId="0" applyFont="1" applyBorder="1"/>
    <xf numFmtId="2" fontId="0" fillId="0" borderId="5" xfId="0" applyNumberFormat="1" applyFont="1" applyFill="1" applyBorder="1"/>
    <xf numFmtId="2" fontId="0" fillId="0" borderId="11" xfId="0" applyNumberFormat="1" applyFont="1" applyBorder="1"/>
    <xf numFmtId="2" fontId="0" fillId="0" borderId="6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2" fontId="2" fillId="0" borderId="11" xfId="0" applyNumberFormat="1" applyFont="1" applyBorder="1"/>
    <xf numFmtId="0" fontId="0" fillId="0" borderId="2" xfId="0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J13" sqref="J13"/>
    </sheetView>
  </sheetViews>
  <sheetFormatPr defaultRowHeight="15" x14ac:dyDescent="0.25"/>
  <cols>
    <col min="1" max="1" width="3.7109375" customWidth="1"/>
    <col min="2" max="2" width="58.28515625" style="33" customWidth="1"/>
    <col min="3" max="3" width="12.42578125" customWidth="1"/>
    <col min="4" max="4" width="10.5703125" customWidth="1"/>
    <col min="5" max="5" width="12.7109375" customWidth="1"/>
  </cols>
  <sheetData>
    <row r="1" spans="1:5" ht="15.75" thickBot="1" x14ac:dyDescent="0.3">
      <c r="A1" s="1"/>
      <c r="B1" s="24"/>
      <c r="C1" s="21" t="s">
        <v>5</v>
      </c>
      <c r="D1" s="22"/>
      <c r="E1" s="23"/>
    </row>
    <row r="2" spans="1:5" s="5" customFormat="1" ht="36.75" thickBot="1" x14ac:dyDescent="0.25">
      <c r="A2" s="6" t="s">
        <v>0</v>
      </c>
      <c r="B2" s="25" t="s">
        <v>7</v>
      </c>
      <c r="C2" s="10" t="s">
        <v>4</v>
      </c>
      <c r="D2" s="3" t="s">
        <v>3</v>
      </c>
      <c r="E2" s="4" t="s">
        <v>6</v>
      </c>
    </row>
    <row r="3" spans="1:5" ht="46.5" customHeight="1" x14ac:dyDescent="0.25">
      <c r="A3" s="2">
        <v>1</v>
      </c>
      <c r="B3" s="26" t="s">
        <v>9</v>
      </c>
      <c r="C3" s="19">
        <v>0.61099999999999999</v>
      </c>
      <c r="D3" s="15">
        <v>4199.83</v>
      </c>
      <c r="E3" s="20">
        <f>D3*C3</f>
        <v>2566.0961299999999</v>
      </c>
    </row>
    <row r="4" spans="1:5" x14ac:dyDescent="0.25">
      <c r="A4" s="7">
        <v>2</v>
      </c>
      <c r="B4" s="27" t="s">
        <v>10</v>
      </c>
      <c r="C4" s="16">
        <v>102.6</v>
      </c>
      <c r="D4" s="16">
        <v>111.72</v>
      </c>
      <c r="E4" s="20">
        <f t="shared" ref="E4:E10" si="0">D4*C4</f>
        <v>11462.472</v>
      </c>
    </row>
    <row r="5" spans="1:5" x14ac:dyDescent="0.25">
      <c r="A5" s="7">
        <v>3</v>
      </c>
      <c r="B5" s="27" t="s">
        <v>16</v>
      </c>
      <c r="C5" s="16">
        <v>102.6</v>
      </c>
      <c r="D5" s="16">
        <v>30</v>
      </c>
      <c r="E5" s="20">
        <f t="shared" si="0"/>
        <v>3078</v>
      </c>
    </row>
    <row r="6" spans="1:5" x14ac:dyDescent="0.25">
      <c r="A6" s="7">
        <v>3</v>
      </c>
      <c r="B6" s="28" t="s">
        <v>11</v>
      </c>
      <c r="C6" s="18">
        <v>0.42749999999999999</v>
      </c>
      <c r="D6" s="16">
        <v>10241.620000000001</v>
      </c>
      <c r="E6" s="20">
        <f t="shared" si="0"/>
        <v>4378.2925500000001</v>
      </c>
    </row>
    <row r="7" spans="1:5" ht="25.5" customHeight="1" x14ac:dyDescent="0.25">
      <c r="A7" s="7">
        <v>4</v>
      </c>
      <c r="B7" s="28" t="s">
        <v>15</v>
      </c>
      <c r="C7" s="18">
        <v>4.2750000000000004</v>
      </c>
      <c r="D7" s="16">
        <v>13589.97</v>
      </c>
      <c r="E7" s="20">
        <f t="shared" si="0"/>
        <v>58097.121749999998</v>
      </c>
    </row>
    <row r="8" spans="1:5" ht="30" x14ac:dyDescent="0.25">
      <c r="A8" s="7">
        <v>5</v>
      </c>
      <c r="B8" s="28" t="s">
        <v>12</v>
      </c>
      <c r="C8" s="18">
        <v>4.2750000000000004</v>
      </c>
      <c r="D8" s="16">
        <v>2128.19</v>
      </c>
      <c r="E8" s="20">
        <f t="shared" si="0"/>
        <v>9098.0122500000016</v>
      </c>
    </row>
    <row r="9" spans="1:5" ht="51.75" customHeight="1" x14ac:dyDescent="0.25">
      <c r="A9" s="7">
        <v>6</v>
      </c>
      <c r="B9" s="34" t="s">
        <v>13</v>
      </c>
      <c r="C9" s="18">
        <v>4.2750000000000004</v>
      </c>
      <c r="D9" s="16">
        <v>19313.73</v>
      </c>
      <c r="E9" s="20">
        <f t="shared" si="0"/>
        <v>82566.195749999999</v>
      </c>
    </row>
    <row r="10" spans="1:5" ht="28.5" customHeight="1" x14ac:dyDescent="0.25">
      <c r="A10" s="7"/>
      <c r="B10" s="34" t="s">
        <v>14</v>
      </c>
      <c r="C10" s="18">
        <v>4.2750000000000004</v>
      </c>
      <c r="D10" s="16">
        <v>6245.63</v>
      </c>
      <c r="E10" s="20">
        <f t="shared" si="0"/>
        <v>26700.068250000004</v>
      </c>
    </row>
    <row r="11" spans="1:5" x14ac:dyDescent="0.25">
      <c r="A11" s="7"/>
      <c r="B11" s="29" t="s">
        <v>17</v>
      </c>
      <c r="C11" s="7"/>
      <c r="D11" s="7"/>
      <c r="E11" s="13">
        <f>SUM(E3:E10)*0.2</f>
        <v>39589.251736000006</v>
      </c>
    </row>
    <row r="12" spans="1:5" ht="15.75" x14ac:dyDescent="0.25">
      <c r="A12" s="8"/>
      <c r="B12" s="30" t="s">
        <v>1</v>
      </c>
      <c r="C12" s="12"/>
      <c r="D12" s="11"/>
      <c r="E12" s="14">
        <f>SUM(E3:E11)</f>
        <v>237535.51041600003</v>
      </c>
    </row>
    <row r="13" spans="1:5" ht="30.75" customHeight="1" x14ac:dyDescent="0.25">
      <c r="A13" s="9"/>
      <c r="B13" s="31" t="s">
        <v>8</v>
      </c>
      <c r="C13" s="7"/>
      <c r="D13" s="7"/>
      <c r="E13" s="13">
        <f>E12*0.2</f>
        <v>47507.102083200007</v>
      </c>
    </row>
    <row r="14" spans="1:5" ht="15.75" x14ac:dyDescent="0.25">
      <c r="A14" s="8"/>
      <c r="B14" s="30" t="s">
        <v>2</v>
      </c>
      <c r="C14" s="7"/>
      <c r="D14" s="7"/>
      <c r="E14" s="17">
        <f>E12+E13</f>
        <v>285042.61249920004</v>
      </c>
    </row>
    <row r="15" spans="1:5" x14ac:dyDescent="0.25">
      <c r="B15" s="32"/>
    </row>
  </sheetData>
  <mergeCells count="1">
    <mergeCell ref="C1: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perfect</cp:lastModifiedBy>
  <cp:lastPrinted>2018-08-14T08:28:18Z</cp:lastPrinted>
  <dcterms:created xsi:type="dcterms:W3CDTF">2016-09-21T11:18:44Z</dcterms:created>
  <dcterms:modified xsi:type="dcterms:W3CDTF">2018-08-21T09:57:24Z</dcterms:modified>
</cp:coreProperties>
</file>