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erfect\Desktop\Келембе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8" i="1"/>
  <c r="E10" i="1" l="1"/>
  <c r="E11" i="1" s="1"/>
  <c r="E12" i="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<sst xmlns="http://schemas.openxmlformats.org/spreadsheetml/2006/main" count="16" uniqueCount="16">
  <si>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</si>
  <si>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</si>
  <si>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</si>
  <si>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</si>
  <si>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</si>
  <si>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</si>
  <si>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</si>
  <si>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</si>
  <si>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Непередбачені 
витрати (20%):</t>
  </si>
  <si>
    <t>Вікна 1460х860 (з відливами, підвіконням та москітними сітками)</t>
  </si>
  <si>
    <t>Вікна 880х910  (з відливами, підвіконням та москітними сітками)</t>
  </si>
  <si>
    <t>Транспортування сміття</t>
  </si>
  <si>
    <t>Монтаж відкосів</t>
  </si>
  <si>
    <t>Демонтаж вікон</t>
  </si>
  <si>
    <t>Монтаж вікон</t>
  </si>
  <si>
    <t>ПДВ на Окна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</si>
</sst>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2" fontId="0" fillId="0" borderId="6" xfId="0" applyNumberFormat="1" applyFont="1" applyBorder="1"/>
    <xf numFmtId="0" fontId="2" fillId="0" borderId="6" xfId="0" applyFont="1" applyBorder="1"/>
    <xf numFmtId="2" fontId="0" fillId="0" borderId="5" xfId="0" applyNumberFormat="1" applyFont="1" applyFill="1" applyBorder="1"/>
    <xf numFmtId="2" fontId="0" fillId="0" borderId="11" xfId="0" applyNumberFormat="1" applyFont="1" applyBorder="1"/>
    <xf numFmtId="2" fontId="0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2" fillId="0" borderId="11" xfId="0" applyNumberFormat="1" applyFont="1" applyBorder="1"/>
    <xf numFmtId="0" fontId="0" fillId="0" borderId="2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7" sqref="B17"/>
    </sheetView>
  </sheetViews>
  <sheetFormatPr defaultRowHeight="15" x14ac:dyDescent="0.25"/>
  <cols>
    <col min="1" max="1" width="3.7109375" customWidth="1"/>
    <col min="2" max="2" width="63" style="30" customWidth="1"/>
    <col min="3" max="3" width="12.42578125" customWidth="1"/>
    <col min="4" max="4" width="10.5703125" customWidth="1"/>
    <col min="5" max="5" width="12.7109375" customWidth="1"/>
  </cols>
  <sheetData>
    <row r="1" spans="1:5" ht="15.75" thickBot="1" x14ac:dyDescent="0.3">
      <c r="A1" s="1"/>
      <c r="B1" s="21"/>
      <c r="C1" s="31" t="s">
        <v>5</v>
      </c>
      <c r="D1" s="32"/>
      <c r="E1" s="33"/>
    </row>
    <row r="2" spans="1:5" s="5" customFormat="1" ht="36.75" thickBot="1" x14ac:dyDescent="0.25">
      <c r="A2" s="6" t="s">
        <v>0</v>
      </c>
      <c r="B2" s="22" t="s">
        <v>7</v>
      </c>
      <c r="C2" s="10" t="s">
        <v>4</v>
      </c>
      <c r="D2" s="3" t="s">
        <v>3</v>
      </c>
      <c r="E2" s="4" t="s">
        <v>6</v>
      </c>
    </row>
    <row r="3" spans="1:5" ht="46.5" customHeight="1" x14ac:dyDescent="0.25">
      <c r="A3" s="2">
        <v>1</v>
      </c>
      <c r="B3" s="23" t="s">
        <v>9</v>
      </c>
      <c r="C3" s="19">
        <v>8</v>
      </c>
      <c r="D3" s="15">
        <v>2418</v>
      </c>
      <c r="E3" s="20">
        <f>D3*C3</f>
        <v>19344</v>
      </c>
    </row>
    <row r="4" spans="1:5" x14ac:dyDescent="0.25">
      <c r="A4" s="7">
        <v>2</v>
      </c>
      <c r="B4" s="24" t="s">
        <v>10</v>
      </c>
      <c r="C4" s="16">
        <v>12</v>
      </c>
      <c r="D4" s="16">
        <v>1521.33</v>
      </c>
      <c r="E4" s="20">
        <f t="shared" ref="E4:E8" si="0">D4*C4</f>
        <v>18255.96</v>
      </c>
    </row>
    <row r="5" spans="1:5" x14ac:dyDescent="0.25">
      <c r="A5" s="7">
        <v>3</v>
      </c>
      <c r="B5" s="24" t="s">
        <v>13</v>
      </c>
      <c r="C5" s="16">
        <v>20</v>
      </c>
      <c r="D5" s="16"/>
      <c r="E5" s="20">
        <v>2471.23</v>
      </c>
    </row>
    <row r="6" spans="1:5" x14ac:dyDescent="0.25">
      <c r="A6" s="7">
        <v>4</v>
      </c>
      <c r="B6" s="24" t="s">
        <v>14</v>
      </c>
      <c r="C6" s="16">
        <v>20</v>
      </c>
      <c r="D6" s="16"/>
      <c r="E6" s="20">
        <v>5669.95</v>
      </c>
    </row>
    <row r="7" spans="1:5" x14ac:dyDescent="0.25">
      <c r="A7" s="7">
        <v>5</v>
      </c>
      <c r="B7" s="25" t="s">
        <v>11</v>
      </c>
      <c r="C7" s="18">
        <v>1</v>
      </c>
      <c r="D7" s="16"/>
      <c r="E7" s="20">
        <v>470.95</v>
      </c>
    </row>
    <row r="8" spans="1:5" ht="25.5" customHeight="1" x14ac:dyDescent="0.25">
      <c r="A8" s="7">
        <v>6</v>
      </c>
      <c r="B8" s="25" t="s">
        <v>12</v>
      </c>
      <c r="C8" s="18">
        <v>20</v>
      </c>
      <c r="D8" s="16">
        <v>200</v>
      </c>
      <c r="E8" s="20">
        <f t="shared" si="0"/>
        <v>4000</v>
      </c>
    </row>
    <row r="9" spans="1:5" x14ac:dyDescent="0.25">
      <c r="A9" s="7">
        <v>7</v>
      </c>
      <c r="B9" s="26" t="s">
        <v>15</v>
      </c>
      <c r="C9" s="7"/>
      <c r="D9" s="7"/>
      <c r="E9" s="13">
        <v>7520</v>
      </c>
    </row>
    <row r="10" spans="1:5" ht="15.75" x14ac:dyDescent="0.25">
      <c r="A10" s="8"/>
      <c r="B10" s="27" t="s">
        <v>1</v>
      </c>
      <c r="C10" s="12"/>
      <c r="D10" s="11"/>
      <c r="E10" s="14">
        <f>SUM(E3:E9)</f>
        <v>57732.09</v>
      </c>
    </row>
    <row r="11" spans="1:5" ht="30.75" customHeight="1" x14ac:dyDescent="0.25">
      <c r="A11" s="9"/>
      <c r="B11" s="28" t="s">
        <v>8</v>
      </c>
      <c r="C11" s="7"/>
      <c r="D11" s="7"/>
      <c r="E11" s="13">
        <f>E10*0.2</f>
        <v>11546.418</v>
      </c>
    </row>
    <row r="12" spans="1:5" ht="15.75" x14ac:dyDescent="0.25">
      <c r="A12" s="8"/>
      <c r="B12" s="27" t="s">
        <v>2</v>
      </c>
      <c r="C12" s="7"/>
      <c r="D12" s="7"/>
      <c r="E12" s="17">
        <f>E10+E11</f>
        <v>69278.508000000002</v>
      </c>
    </row>
    <row r="13" spans="1:5" x14ac:dyDescent="0.25">
      <c r="B13" s="29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2018-08-14T08:28:18Z</cp:lastPrinted>
  <dcterms:created xsi:type="dcterms:W3CDTF">2016-09-21T11:18:44Z</dcterms:created>
  <dcterms:modified xsi:type="dcterms:W3CDTF">2018-08-23T13:35:48Z</dcterms:modified>
</cp:coreProperties>
</file>