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perfect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16" i="1" l="1"/>
  <c r="E4" i="1"/>
  <c r="E5" i="1"/>
  <c r="E6" i="1"/>
  <c r="E7" i="1"/>
  <c r="E8" i="1"/>
  <c r="E9" i="1"/>
  <c r="E10" i="1"/>
  <c r="E11" i="1"/>
  <c r="E13" i="1"/>
  <c r="E14" i="1"/>
  <c r="E3" i="1"/>
  <c r="E17" i="1" s="1"/>
  <c r="E15" i="1"/>
  <c r="D12" i="1"/>
  <c r="E12" i="1" s="1"/>
  <c r="E18" i="1" l="1"/>
  <c r="E19" i="1" s="1"/>
</calcChain>
</file>

<file path=xl/sharedStrings.xml><?xml version="1.0" encoding="utf-8"?>
<sst xmlns="http://schemas.openxmlformats.org/spreadsheetml/2006/main" count="23" uniqueCount="22">
  <si>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</si>
  <si>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</si>
  <si>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</si>
  <si>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</si>
  <si>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</si>
  <si>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</si>
  <si>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Запропоноване автором проекту</t>
  </si>
  <si>
    <t>Вартість, грн.</t>
  </si>
  <si>
    <t>Вид матеріалу / послуги</t>
  </si>
  <si>
    <t>Комплект акустических систем(актовый
зал)</t>
  </si>
  <si>
    <t>Подвес для акустических систем</t>
  </si>
  <si>
    <t>Акустическая система</t>
  </si>
  <si>
    <t>Тринога для установки акустической
системы</t>
  </si>
  <si>
    <t>Усилитель</t>
  </si>
  <si>
    <t>Микшерный пульт</t>
  </si>
  <si>
    <t>EW 135-G3 Радиосистема с ручным передатчиком</t>
  </si>
  <si>
    <t>XSW 2-835 Радиосистема с ручным передатчиком</t>
  </si>
  <si>
    <t>MG16XU Микшерный пульт (актовый зал)</t>
  </si>
  <si>
    <t>Микрофон шнуровой и стойка</t>
  </si>
  <si>
    <t>Прибор заливочного света</t>
  </si>
  <si>
    <t>Контроллер для управления световыми
приборами</t>
  </si>
  <si>
    <t>Кабели и разъёмы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</si>
</sst>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="120" zoomScaleNormal="120" workbookViewId="0">
      <selection activeCell="G24" sqref="G24"/>
    </sheetView>
  </sheetViews>
  <sheetFormatPr defaultRowHeight="18.75" x14ac:dyDescent="0.25"/>
  <cols>
    <col min="1" max="1" width="6.28515625" style="15" customWidth="1"/>
    <col min="2" max="2" width="69.140625" style="16" customWidth="1"/>
    <col min="3" max="3" width="21.85546875" style="15" customWidth="1"/>
    <col min="4" max="4" width="22.7109375" style="15" customWidth="1"/>
    <col min="5" max="5" width="14.85546875" style="15" customWidth="1"/>
    <col min="6" max="16384" width="9.140625" style="15"/>
  </cols>
  <sheetData>
    <row r="1" spans="1:5" x14ac:dyDescent="0.25">
      <c r="A1" s="3"/>
      <c r="B1" s="11"/>
      <c r="C1" s="17" t="s">
        <v>6</v>
      </c>
      <c r="D1" s="17"/>
      <c r="E1" s="17"/>
    </row>
    <row r="2" spans="1:5" ht="56.25" x14ac:dyDescent="0.25">
      <c r="A2" s="4" t="s">
        <v>0</v>
      </c>
      <c r="B2" s="5" t="s">
        <v>8</v>
      </c>
      <c r="C2" s="6" t="s">
        <v>5</v>
      </c>
      <c r="D2" s="6" t="s">
        <v>4</v>
      </c>
      <c r="E2" s="5" t="s">
        <v>7</v>
      </c>
    </row>
    <row r="3" spans="1:5" ht="37.5" x14ac:dyDescent="0.25">
      <c r="A3" s="9">
        <v>1</v>
      </c>
      <c r="B3" s="7" t="s">
        <v>9</v>
      </c>
      <c r="C3" s="9">
        <v>1</v>
      </c>
      <c r="D3" s="1">
        <v>458217.5</v>
      </c>
      <c r="E3" s="21">
        <f>D3*C3</f>
        <v>458217.5</v>
      </c>
    </row>
    <row r="4" spans="1:5" x14ac:dyDescent="0.25">
      <c r="A4" s="10">
        <v>2</v>
      </c>
      <c r="B4" s="8" t="s">
        <v>10</v>
      </c>
      <c r="C4" s="10">
        <v>4</v>
      </c>
      <c r="D4" s="2">
        <v>6727.5</v>
      </c>
      <c r="E4" s="21">
        <f t="shared" ref="E4:E14" si="0">D4*C4</f>
        <v>26910</v>
      </c>
    </row>
    <row r="5" spans="1:5" x14ac:dyDescent="0.25">
      <c r="A5" s="10">
        <v>3</v>
      </c>
      <c r="B5" s="7" t="s">
        <v>11</v>
      </c>
      <c r="C5" s="10">
        <v>2</v>
      </c>
      <c r="D5" s="2">
        <v>11922.62</v>
      </c>
      <c r="E5" s="21">
        <f t="shared" si="0"/>
        <v>23845.24</v>
      </c>
    </row>
    <row r="6" spans="1:5" ht="37.5" x14ac:dyDescent="0.25">
      <c r="A6" s="10">
        <v>4</v>
      </c>
      <c r="B6" s="7" t="s">
        <v>12</v>
      </c>
      <c r="C6" s="10">
        <v>2</v>
      </c>
      <c r="D6" s="2">
        <v>2438.7199999999998</v>
      </c>
      <c r="E6" s="21">
        <f t="shared" si="0"/>
        <v>4877.4399999999996</v>
      </c>
    </row>
    <row r="7" spans="1:5" x14ac:dyDescent="0.25">
      <c r="A7" s="10">
        <v>5</v>
      </c>
      <c r="B7" s="7" t="s">
        <v>13</v>
      </c>
      <c r="C7" s="10">
        <v>1</v>
      </c>
      <c r="D7" s="2">
        <v>18780.939999999999</v>
      </c>
      <c r="E7" s="21">
        <f t="shared" si="0"/>
        <v>18780.939999999999</v>
      </c>
    </row>
    <row r="8" spans="1:5" x14ac:dyDescent="0.25">
      <c r="A8" s="10">
        <v>6</v>
      </c>
      <c r="B8" s="7" t="s">
        <v>14</v>
      </c>
      <c r="C8" s="10">
        <v>1</v>
      </c>
      <c r="D8" s="2">
        <v>7657.2</v>
      </c>
      <c r="E8" s="21">
        <f t="shared" si="0"/>
        <v>7657.2</v>
      </c>
    </row>
    <row r="9" spans="1:5" ht="16.5" customHeight="1" x14ac:dyDescent="0.25">
      <c r="A9" s="10">
        <v>7</v>
      </c>
      <c r="B9" s="7" t="s">
        <v>15</v>
      </c>
      <c r="C9" s="10">
        <v>2</v>
      </c>
      <c r="D9" s="2">
        <v>21490.62</v>
      </c>
      <c r="E9" s="21">
        <f t="shared" si="0"/>
        <v>42981.24</v>
      </c>
    </row>
    <row r="10" spans="1:5" ht="16.5" customHeight="1" x14ac:dyDescent="0.25">
      <c r="A10" s="10">
        <v>8</v>
      </c>
      <c r="B10" s="7" t="s">
        <v>16</v>
      </c>
      <c r="C10" s="10">
        <v>2</v>
      </c>
      <c r="D10" s="2">
        <v>16407.63</v>
      </c>
      <c r="E10" s="21">
        <f t="shared" si="0"/>
        <v>32815.26</v>
      </c>
    </row>
    <row r="11" spans="1:5" x14ac:dyDescent="0.25">
      <c r="A11" s="10">
        <v>9</v>
      </c>
      <c r="B11" s="12" t="s">
        <v>17</v>
      </c>
      <c r="C11" s="10">
        <v>1</v>
      </c>
      <c r="D11" s="2">
        <v>21677.5</v>
      </c>
      <c r="E11" s="21">
        <f t="shared" si="0"/>
        <v>21677.5</v>
      </c>
    </row>
    <row r="12" spans="1:5" x14ac:dyDescent="0.25">
      <c r="A12" s="9">
        <v>10</v>
      </c>
      <c r="B12" s="7" t="s">
        <v>18</v>
      </c>
      <c r="C12" s="9">
        <v>4</v>
      </c>
      <c r="D12" s="1">
        <f>3700.12+1093.22</f>
        <v>4793.34</v>
      </c>
      <c r="E12" s="21">
        <f t="shared" si="0"/>
        <v>19173.36</v>
      </c>
    </row>
    <row r="13" spans="1:5" x14ac:dyDescent="0.25">
      <c r="A13" s="10">
        <v>11</v>
      </c>
      <c r="B13" s="8" t="s">
        <v>19</v>
      </c>
      <c r="C13" s="10">
        <v>6</v>
      </c>
      <c r="D13" s="2">
        <v>16211.4</v>
      </c>
      <c r="E13" s="21">
        <f t="shared" si="0"/>
        <v>97268.4</v>
      </c>
    </row>
    <row r="14" spans="1:5" ht="37.5" x14ac:dyDescent="0.25">
      <c r="A14" s="10">
        <v>12</v>
      </c>
      <c r="B14" s="7" t="s">
        <v>20</v>
      </c>
      <c r="C14" s="10">
        <v>1</v>
      </c>
      <c r="D14" s="2">
        <v>3705.33</v>
      </c>
      <c r="E14" s="21">
        <f t="shared" si="0"/>
        <v>3705.33</v>
      </c>
    </row>
    <row r="15" spans="1:5" x14ac:dyDescent="0.25">
      <c r="A15" s="10">
        <v>13</v>
      </c>
      <c r="B15" s="7" t="s">
        <v>21</v>
      </c>
      <c r="C15" s="10">
        <v>468</v>
      </c>
      <c r="D15" s="2"/>
      <c r="E15" s="22">
        <f>2209.6+948.6+5556.6+4733.1+5023.2+11840.4+8746</f>
        <v>39057.5</v>
      </c>
    </row>
    <row r="16" spans="1:5" x14ac:dyDescent="0.25">
      <c r="A16" s="10">
        <v>14</v>
      </c>
      <c r="B16" s="12" t="s">
        <v>13</v>
      </c>
      <c r="C16" s="10">
        <v>1</v>
      </c>
      <c r="D16" s="2">
        <v>34310.25</v>
      </c>
      <c r="E16" s="22">
        <f>D16*C16</f>
        <v>34310.25</v>
      </c>
    </row>
    <row r="17" spans="1:5" x14ac:dyDescent="0.25">
      <c r="A17" s="13"/>
      <c r="B17" s="20" t="s">
        <v>1</v>
      </c>
      <c r="C17" s="20"/>
      <c r="D17" s="20"/>
      <c r="E17" s="22">
        <f>SUM(E3:E16)</f>
        <v>831277.15999999992</v>
      </c>
    </row>
    <row r="18" spans="1:5" ht="39" customHeight="1" x14ac:dyDescent="0.25">
      <c r="A18" s="14"/>
      <c r="B18" s="19" t="s">
        <v>2</v>
      </c>
      <c r="C18" s="19"/>
      <c r="D18" s="19"/>
      <c r="E18" s="22">
        <f>E17*0.2</f>
        <v>166255.432</v>
      </c>
    </row>
    <row r="19" spans="1:5" x14ac:dyDescent="0.25">
      <c r="A19" s="13"/>
      <c r="B19" s="18" t="s">
        <v>3</v>
      </c>
      <c r="C19" s="18"/>
      <c r="D19" s="18"/>
      <c r="E19" s="23">
        <f>E17+E18</f>
        <v>997532.59199999995</v>
      </c>
    </row>
  </sheetData>
  <mergeCells count="4">
    <mergeCell ref="C1:E1"/>
    <mergeCell ref="B19:D19"/>
    <mergeCell ref="B18:D18"/>
    <mergeCell ref="B17:D17"/>
  </mergeCells>
  <pageMargins left="0.23622047244094491" right="0.23622047244094491" top="0.22" bottom="0.0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perfect</cp:lastModifiedBy>
  <cp:lastPrinted>2018-08-23T09:51:41Z</cp:lastPrinted>
  <dcterms:created xsi:type="dcterms:W3CDTF">2016-09-21T11:18:44Z</dcterms:created>
  <dcterms:modified xsi:type="dcterms:W3CDTF">2018-08-27T17:44:28Z</dcterms:modified>
</cp:coreProperties>
</file>