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D:\Users\perfect\Desktop\"/>
    </mc:Choice>
  </mc:AlternateContent>
  <bookViews>
    <workbookView xWindow="0" yWindow="0" windowWidth="13860" windowHeight="8805"/>
  </bookViews>
  <sheets>
    <sheet name="Лист1" sheetId="1" r:id="rId1"/>
    <sheet name="Лист2" sheetId="2" r:id="rId2"/>
  </sheets>
  <calcPr calcId="162913"/>
</workbook>
</file>

<file path=xl/calcChain.xml><?xml version="1.0" encoding="utf-8"?>
<calcChain xmlns="http://schemas.openxmlformats.org/spreadsheetml/2006/main">
  <c r="E8" i="1" l="1"/>
  <c r="F5" i="1"/>
  <c r="D5" i="1"/>
  <c r="E5" i="1" l="1"/>
  <c r="E6" i="1"/>
  <c r="E7" i="1"/>
  <c r="E4" i="1"/>
  <c r="E9" i="1" l="1"/>
  <c r="E10" i="1" s="1"/>
</calcChain>
</file>

<file path=xl/sharedStrings.xml><?xml version="1.0" encoding="utf-8"?>
<sst xmlns="http://schemas.openxmlformats.org/spreadsheetml/2006/main" count="17" uniqueCount="15">
  <si>
    <t>№ 
п/п</t>
  </si>
  <si>
    <t>Всього:</t>
  </si>
  <si>
    <t>Непередбачені 
витрати:</t>
  </si>
  <si>
    <t>Взагалом:</t>
  </si>
  <si>
    <t>Ціна за одиницю, грн</t>
  </si>
  <si>
    <t>Необхідна 
кількість</t>
  </si>
  <si>
    <t>Ціна за одиницю, грн.</t>
  </si>
  <si>
    <t>Запропоноване автором проекту</t>
  </si>
  <si>
    <t>Пропозиція експертної групи</t>
  </si>
  <si>
    <t>Вартість, грн.</t>
  </si>
  <si>
    <t>Вид матеріалу / послуги</t>
  </si>
  <si>
    <t>Стійка баскетбольна в коммплекті зі щитом 1800×1050 мм, корзиною та сіткою, шт</t>
  </si>
  <si>
    <t>Стійки волейбольні вуличні з сіткою та протекторами, к-т.</t>
  </si>
  <si>
    <t xml:space="preserve">Наливне резинове покриття. Матеріал: адаптивні каучукові гранули. Покриття  наноситься на підготовлену бетону основу (якість бетонної стяжки повинно
відповідати ДСТУ). Покриття наноситься методом розподілення суміші, що самостійно вирівнюється, що складається з каучукового грануляту, поліуретанового сполучного, пігменту, грунту і праймеру. Колір покриття незгладимий, так як гумове покриття однорідне по всій товщині, що подовжує строк використання покриття.
Всі компоненти виробництва Німеччина (Huntsman). Відрізняється підвищеною
зносостійкістю та опором до механічного впливу. Покриття дуже добре витримує динамічні навантаження. Колір на вибір замовника. Гарантія 5 років 
</t>
  </si>
  <si>
    <t>Огородження з полімерним покриттям "Рабиця" зеленого кольору,  h=4м, в т.ч. стовпи для кріплення , м.п.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</si>
</sst>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04"/>
      <scheme val="minor"/>
    </font>
    <font>
      <sz val="14"/>
      <color indexed="8"/>
      <name val="Times New Roman"/>
      <family val="1"/>
      <charset val="204"/>
    </font>
    <font>
      <b/>
      <sz val="14"/>
      <color indexed="8"/>
      <name val="Times New Roman"/>
      <family val="1"/>
      <charset val="204"/>
    </font>
    <font>
      <b/>
      <sz val="14"/>
      <color indexed="8"/>
      <name val="Times New Roman"/>
      <family val="1"/>
      <charset val="204"/>
    </font>
    <font>
      <sz val="8"/>
      <name val="Calibri"/>
      <family val="2"/>
      <charset val="204"/>
    </font>
    <font>
      <sz val="14"/>
      <color theme="0"/>
      <name val="Times New Roman"/>
      <family val="1"/>
      <charset val="204"/>
    </font>
  </fonts>
  <fills count="6">
    <fill>
      <patternFill patternType="none"/>
    </fill>
    <fill>
      <patternFill patternType="gray125"/>
    </fill>
    <fill>
      <patternFill patternType="solid">
        <fgColor indexed="22"/>
        <bgColor indexed="22"/>
      </patternFill>
    </fill>
    <fill>
      <patternFill patternType="solid">
        <fgColor indexed="22"/>
        <bgColor indexed="64"/>
      </patternFill>
    </fill>
    <fill>
      <patternFill patternType="solid">
        <fgColor indexed="9"/>
        <bgColor indexed="64"/>
      </patternFill>
    </fill>
    <fill>
      <patternFill patternType="solid">
        <fgColor indexed="9"/>
        <bgColor indexed="2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right" vertical="center" wrapText="1"/>
    </xf>
    <xf numFmtId="0" fontId="2" fillId="0" borderId="3"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0" xfId="0" applyFont="1" applyAlignment="1">
      <alignment wrapText="1"/>
    </xf>
    <xf numFmtId="0" fontId="3"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center" wrapText="1"/>
    </xf>
    <xf numFmtId="0" fontId="2" fillId="2" borderId="1" xfId="0" applyFont="1" applyFill="1" applyBorder="1" applyAlignment="1">
      <alignment horizontal="center" vertical="center"/>
    </xf>
    <xf numFmtId="1"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abSelected="1" topLeftCell="A4" workbookViewId="0">
      <selection activeCell="E9" sqref="E9"/>
    </sheetView>
  </sheetViews>
  <sheetFormatPr defaultRowHeight="18.75" x14ac:dyDescent="0.3"/>
  <cols>
    <col min="1" max="1" width="3.7109375" style="1" customWidth="1"/>
    <col min="2" max="2" width="100.28515625" style="1" customWidth="1"/>
    <col min="3" max="3" width="19.5703125" style="1" customWidth="1"/>
    <col min="4" max="4" width="14.85546875" style="1" customWidth="1"/>
    <col min="5" max="5" width="12.7109375" style="1" customWidth="1"/>
    <col min="6" max="6" width="15.140625" style="1" customWidth="1"/>
    <col min="7" max="7" width="16.28515625" style="1" customWidth="1"/>
    <col min="8" max="8" width="14.7109375" style="1" customWidth="1"/>
    <col min="9" max="16384" width="9.140625" style="1"/>
  </cols>
  <sheetData>
    <row r="1" spans="1:8" x14ac:dyDescent="0.3">
      <c r="A1" s="4"/>
      <c r="B1" s="4"/>
      <c r="C1" s="23" t="s">
        <v>7</v>
      </c>
      <c r="D1" s="23"/>
      <c r="E1" s="23"/>
      <c r="F1" s="23" t="s">
        <v>8</v>
      </c>
      <c r="G1" s="23"/>
      <c r="H1" s="23"/>
    </row>
    <row r="2" spans="1:8" ht="56.25" x14ac:dyDescent="0.3">
      <c r="A2" s="5" t="s">
        <v>0</v>
      </c>
      <c r="B2" s="2" t="s">
        <v>10</v>
      </c>
      <c r="C2" s="3" t="s">
        <v>5</v>
      </c>
      <c r="D2" s="3" t="s">
        <v>4</v>
      </c>
      <c r="E2" s="2" t="s">
        <v>9</v>
      </c>
      <c r="F2" s="3" t="s">
        <v>5</v>
      </c>
      <c r="G2" s="3" t="s">
        <v>6</v>
      </c>
      <c r="H2" s="2" t="s">
        <v>9</v>
      </c>
    </row>
    <row r="3" spans="1:8" x14ac:dyDescent="0.3">
      <c r="A3" s="17">
        <v>1</v>
      </c>
      <c r="B3" s="20">
        <v>2</v>
      </c>
      <c r="C3" s="21">
        <v>3</v>
      </c>
      <c r="D3" s="19">
        <v>4</v>
      </c>
      <c r="E3" s="18">
        <v>5</v>
      </c>
      <c r="F3" s="19"/>
      <c r="G3" s="19"/>
      <c r="H3" s="18"/>
    </row>
    <row r="4" spans="1:8" ht="168" customHeight="1" x14ac:dyDescent="0.3">
      <c r="A4" s="6">
        <v>1</v>
      </c>
      <c r="B4" s="13" t="s">
        <v>13</v>
      </c>
      <c r="C4" s="13">
        <v>360</v>
      </c>
      <c r="D4" s="13">
        <v>2018</v>
      </c>
      <c r="E4" s="13">
        <f>C4*D4</f>
        <v>726480</v>
      </c>
      <c r="F4" s="13"/>
      <c r="G4" s="13"/>
      <c r="H4" s="13"/>
    </row>
    <row r="5" spans="1:8" ht="54.75" customHeight="1" x14ac:dyDescent="0.3">
      <c r="A5" s="7">
        <v>2</v>
      </c>
      <c r="B5" s="14" t="s">
        <v>14</v>
      </c>
      <c r="C5" s="14">
        <v>78</v>
      </c>
      <c r="D5" s="24">
        <f>F5/C5</f>
        <v>870.25641025641028</v>
      </c>
      <c r="E5" s="13">
        <f t="shared" ref="E5:E7" si="0">C5*D5</f>
        <v>67880</v>
      </c>
      <c r="F5" s="25">
        <f>44480+23400</f>
        <v>67880</v>
      </c>
      <c r="G5" s="14"/>
      <c r="H5" s="14"/>
    </row>
    <row r="6" spans="1:8" ht="39" customHeight="1" x14ac:dyDescent="0.3">
      <c r="A6" s="7">
        <v>4</v>
      </c>
      <c r="B6" s="14" t="s">
        <v>12</v>
      </c>
      <c r="C6" s="14">
        <v>1</v>
      </c>
      <c r="D6" s="14">
        <v>9240</v>
      </c>
      <c r="E6" s="13">
        <f t="shared" si="0"/>
        <v>9240</v>
      </c>
      <c r="F6" s="14"/>
      <c r="G6" s="14"/>
      <c r="H6" s="14"/>
    </row>
    <row r="7" spans="1:8" ht="66" customHeight="1" x14ac:dyDescent="0.3">
      <c r="A7" s="7">
        <v>5</v>
      </c>
      <c r="B7" s="14" t="s">
        <v>11</v>
      </c>
      <c r="C7" s="14">
        <v>2</v>
      </c>
      <c r="D7" s="14">
        <v>13024</v>
      </c>
      <c r="E7" s="13">
        <f t="shared" si="0"/>
        <v>26048</v>
      </c>
      <c r="F7" s="14"/>
      <c r="G7" s="14"/>
      <c r="H7" s="14"/>
    </row>
    <row r="8" spans="1:8" x14ac:dyDescent="0.3">
      <c r="A8" s="8"/>
      <c r="B8" s="10" t="s">
        <v>1</v>
      </c>
      <c r="C8" s="11"/>
      <c r="D8" s="12"/>
      <c r="E8" s="14">
        <f>SUM(E4:E7)</f>
        <v>829648</v>
      </c>
      <c r="F8" s="14"/>
      <c r="G8" s="14"/>
      <c r="H8" s="14"/>
    </row>
    <row r="9" spans="1:8" ht="39" customHeight="1" x14ac:dyDescent="0.3">
      <c r="A9" s="9"/>
      <c r="B9" s="10" t="s">
        <v>2</v>
      </c>
      <c r="C9" s="11"/>
      <c r="D9" s="15">
        <v>0.2</v>
      </c>
      <c r="E9" s="1">
        <f>E8*D9</f>
        <v>165929.60000000001</v>
      </c>
      <c r="F9" s="14"/>
      <c r="G9" s="14"/>
      <c r="H9" s="14"/>
    </row>
    <row r="10" spans="1:8" x14ac:dyDescent="0.3">
      <c r="A10" s="8"/>
      <c r="B10" s="10" t="s">
        <v>3</v>
      </c>
      <c r="C10" s="11"/>
      <c r="D10" s="12"/>
      <c r="E10" s="14">
        <f>E8+E9</f>
        <v>995577.6</v>
      </c>
      <c r="F10" s="14"/>
      <c r="G10" s="14"/>
      <c r="H10" s="14"/>
    </row>
    <row r="11" spans="1:8" x14ac:dyDescent="0.3">
      <c r="B11" s="16"/>
      <c r="C11" s="16"/>
      <c r="D11" s="16"/>
      <c r="E11" s="16"/>
      <c r="F11" s="16"/>
      <c r="G11" s="16"/>
      <c r="H11" s="16"/>
    </row>
    <row r="13" spans="1:8" ht="18.75" customHeight="1" x14ac:dyDescent="0.3">
      <c r="B13" s="22"/>
      <c r="C13" s="22"/>
      <c r="D13" s="22"/>
      <c r="E13" s="22"/>
      <c r="F13" s="22"/>
      <c r="G13" s="22"/>
      <c r="H13" s="22"/>
    </row>
    <row r="14" spans="1:8" x14ac:dyDescent="0.3">
      <c r="B14" s="22"/>
      <c r="C14" s="22"/>
      <c r="D14" s="22"/>
      <c r="E14" s="22"/>
      <c r="F14" s="22"/>
      <c r="G14" s="22"/>
      <c r="H14" s="22"/>
    </row>
    <row r="15" spans="1:8" x14ac:dyDescent="0.3">
      <c r="B15" s="22"/>
      <c r="C15" s="22"/>
      <c r="D15" s="22"/>
      <c r="E15" s="22"/>
      <c r="F15" s="22"/>
      <c r="G15" s="22"/>
      <c r="H15" s="22"/>
    </row>
    <row r="16" spans="1:8" x14ac:dyDescent="0.3">
      <c r="B16" s="22"/>
      <c r="C16" s="22"/>
      <c r="D16" s="22"/>
      <c r="E16" s="22"/>
      <c r="F16" s="22"/>
      <c r="G16" s="22"/>
      <c r="H16" s="22"/>
    </row>
    <row r="17" spans="2:8" x14ac:dyDescent="0.3">
      <c r="B17" s="22"/>
      <c r="C17" s="22"/>
      <c r="D17" s="22"/>
      <c r="E17" s="22"/>
      <c r="F17" s="22"/>
      <c r="G17" s="22"/>
      <c r="H17" s="22"/>
    </row>
    <row r="18" spans="2:8" x14ac:dyDescent="0.3">
      <c r="B18" s="22"/>
      <c r="C18" s="22"/>
      <c r="D18" s="22"/>
      <c r="E18" s="22"/>
      <c r="F18" s="22"/>
      <c r="G18" s="22"/>
      <c r="H18" s="22"/>
    </row>
    <row r="19" spans="2:8" x14ac:dyDescent="0.3">
      <c r="B19" s="22"/>
      <c r="C19" s="22"/>
      <c r="D19" s="22"/>
      <c r="E19" s="22"/>
      <c r="F19" s="22"/>
      <c r="G19" s="22"/>
      <c r="H19" s="22"/>
    </row>
  </sheetData>
  <mergeCells count="3">
    <mergeCell ref="B13:H19"/>
    <mergeCell ref="C1:E1"/>
    <mergeCell ref="F1:H1"/>
  </mergeCells>
  <phoneticPr fontId="4" type="noConversion"/>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Юлия</dc:creator>
  <cp:lastModifiedBy>perfect</cp:lastModifiedBy>
  <cp:lastPrinted>2016-09-24T18:37:54Z</cp:lastPrinted>
  <dcterms:created xsi:type="dcterms:W3CDTF">2016-09-21T11:18:44Z</dcterms:created>
  <dcterms:modified xsi:type="dcterms:W3CDTF">2018-08-29T16:53:03Z</dcterms:modified>
</cp:coreProperties>
</file>