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erfect\Desktop\Боряева\"/>
    </mc:Choice>
  </mc:AlternateContent>
  <bookViews>
    <workbookView xWindow="0" yWindow="0" windowWidth="18780" windowHeight="99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1" i="1"/>
  <c r="E20" i="1"/>
  <c r="E3" i="1" l="1"/>
  <c r="E18" i="1"/>
  <c r="C14" i="1"/>
  <c r="E14" i="1" s="1"/>
  <c r="E19" i="1" l="1"/>
  <c r="E17" i="1"/>
  <c r="E13" i="1"/>
  <c r="E12" i="1"/>
  <c r="E11" i="1"/>
  <c r="E10" i="1"/>
  <c r="E9" i="1"/>
  <c r="E8" i="1"/>
  <c r="E7" i="1"/>
  <c r="E6" i="1"/>
  <c r="E5" i="1"/>
  <c r="E4" i="1"/>
  <c r="E16" i="1"/>
  <c r="E15" i="1"/>
</calcChain>
</file>

<file path=xl/sharedStrings.xml><?xml version="1.0" encoding="utf-8"?>
<sst xmlns="http://schemas.openxmlformats.org/spreadsheetml/2006/main" count="32" uniqueCount="29">
  <si>
    <t>№ 
п/п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</si>
  <si>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</si>
  <si>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</si>
  <si>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</si>
  <si>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</si>
  <si>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</si>
  <si>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</si>
  <si>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</si>
  <si>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</si>
  <si>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</si>
  <si>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</si>
  <si>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 xml:space="preserve">Глубус Марко Поло, 220 мм </t>
  </si>
  <si>
    <t>Глобус зоряного неба з підсвічуванням Stella Plus, 30 см</t>
  </si>
  <si>
    <t>Стілець мастер чоний А-1</t>
  </si>
  <si>
    <t>СЛ 422 Тумба мобільна береза майнау</t>
  </si>
  <si>
    <t>Стіл компьютерний ніка 7 дуб, задня стінка дсп</t>
  </si>
  <si>
    <t>Крісло веб сид сітка чорна спин.</t>
  </si>
  <si>
    <t>Пенал ОН-07/2 дуб сонома</t>
  </si>
  <si>
    <t>Шафа ОН-11/3 дуб сонома</t>
  </si>
  <si>
    <t>Шафа ОН-22/2 дуб сонома</t>
  </si>
  <si>
    <t>Стіл учнів. Аудит 2-міс чорн. З пол 6 р.г.</t>
  </si>
  <si>
    <t>Шафа ОН-23/3 дуб сонома світлий</t>
  </si>
  <si>
    <t>Фотообої у вигляді карти</t>
  </si>
  <si>
    <t>Комплект інтерактивної дошки Newline R5-800L и короткофокусного проектора Optoma X305ST</t>
  </si>
  <si>
    <t>Всього</t>
  </si>
  <si>
    <t>Св-к світлодіодний OPAL 36Ц 4000 K</t>
  </si>
  <si>
    <t>Шпалери вінілові 142-1106</t>
  </si>
  <si>
    <t>Ліноліум</t>
  </si>
  <si>
    <t>Ноутбук ASUS F541NA-GO188T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</si>
</sst>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0" workbookViewId="0">
      <selection activeCell="G22" sqref="G22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42578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21" t="s">
        <v>6</v>
      </c>
      <c r="D1" s="21"/>
      <c r="E1" s="21"/>
      <c r="F1" s="21" t="s">
        <v>7</v>
      </c>
      <c r="G1" s="21"/>
      <c r="H1" s="21"/>
    </row>
    <row r="2" spans="1:8" ht="56.25" x14ac:dyDescent="0.3">
      <c r="A2" s="5" t="s">
        <v>0</v>
      </c>
      <c r="B2" s="2" t="s">
        <v>9</v>
      </c>
      <c r="C2" s="3" t="s">
        <v>4</v>
      </c>
      <c r="D2" s="3" t="s">
        <v>3</v>
      </c>
      <c r="E2" s="2" t="s">
        <v>8</v>
      </c>
      <c r="F2" s="3" t="s">
        <v>4</v>
      </c>
      <c r="G2" s="3" t="s">
        <v>5</v>
      </c>
      <c r="H2" s="2" t="s">
        <v>8</v>
      </c>
    </row>
    <row r="3" spans="1:8" ht="45" x14ac:dyDescent="0.3">
      <c r="A3" s="7">
        <v>1</v>
      </c>
      <c r="B3" s="15" t="s">
        <v>23</v>
      </c>
      <c r="C3" s="12">
        <v>1</v>
      </c>
      <c r="D3" s="12">
        <v>39738</v>
      </c>
      <c r="E3" s="11">
        <f t="shared" ref="E3:E11" si="0">C3*D3</f>
        <v>39738</v>
      </c>
      <c r="F3" s="12"/>
      <c r="G3" s="7"/>
      <c r="H3" s="7"/>
    </row>
    <row r="4" spans="1:8" x14ac:dyDescent="0.3">
      <c r="A4" s="6">
        <v>2</v>
      </c>
      <c r="B4" s="15" t="s">
        <v>13</v>
      </c>
      <c r="C4" s="12">
        <v>36</v>
      </c>
      <c r="D4" s="12">
        <v>382</v>
      </c>
      <c r="E4" s="11">
        <f t="shared" si="0"/>
        <v>13752</v>
      </c>
      <c r="F4" s="12"/>
      <c r="G4" s="7"/>
      <c r="H4" s="7"/>
    </row>
    <row r="5" spans="1:8" x14ac:dyDescent="0.3">
      <c r="A5" s="7">
        <v>3</v>
      </c>
      <c r="B5" s="10" t="s">
        <v>14</v>
      </c>
      <c r="C5" s="12">
        <v>1</v>
      </c>
      <c r="D5" s="12">
        <v>1431</v>
      </c>
      <c r="E5" s="11">
        <f t="shared" si="0"/>
        <v>1431</v>
      </c>
      <c r="F5" s="12"/>
      <c r="G5" s="7"/>
      <c r="H5" s="7"/>
    </row>
    <row r="6" spans="1:8" ht="30" x14ac:dyDescent="0.3">
      <c r="A6" s="7">
        <v>4</v>
      </c>
      <c r="B6" s="15" t="s">
        <v>15</v>
      </c>
      <c r="C6" s="12">
        <v>1</v>
      </c>
      <c r="D6" s="12">
        <v>2175</v>
      </c>
      <c r="E6" s="12">
        <f t="shared" si="0"/>
        <v>2175</v>
      </c>
      <c r="F6" s="12"/>
      <c r="G6" s="7"/>
      <c r="H6" s="7"/>
    </row>
    <row r="7" spans="1:8" x14ac:dyDescent="0.3">
      <c r="A7" s="6">
        <v>5</v>
      </c>
      <c r="B7" s="16" t="s">
        <v>16</v>
      </c>
      <c r="C7" s="12">
        <v>1</v>
      </c>
      <c r="D7" s="12">
        <v>1664</v>
      </c>
      <c r="E7" s="12">
        <f t="shared" si="0"/>
        <v>1664</v>
      </c>
      <c r="F7" s="12"/>
      <c r="G7" s="7"/>
      <c r="H7" s="7"/>
    </row>
    <row r="8" spans="1:8" x14ac:dyDescent="0.3">
      <c r="A8" s="7">
        <v>6</v>
      </c>
      <c r="B8" s="16" t="s">
        <v>17</v>
      </c>
      <c r="C8" s="12">
        <v>1</v>
      </c>
      <c r="D8" s="12">
        <v>2953</v>
      </c>
      <c r="E8" s="12">
        <f t="shared" si="0"/>
        <v>2953</v>
      </c>
      <c r="F8" s="12"/>
      <c r="G8" s="7"/>
      <c r="H8" s="7"/>
    </row>
    <row r="9" spans="1:8" x14ac:dyDescent="0.3">
      <c r="A9" s="7">
        <v>7</v>
      </c>
      <c r="B9" s="16" t="s">
        <v>18</v>
      </c>
      <c r="C9" s="12">
        <v>1</v>
      </c>
      <c r="D9" s="12">
        <v>3515</v>
      </c>
      <c r="E9" s="12">
        <f t="shared" si="0"/>
        <v>3515</v>
      </c>
      <c r="F9" s="12"/>
      <c r="G9" s="7"/>
      <c r="H9" s="7"/>
    </row>
    <row r="10" spans="1:8" x14ac:dyDescent="0.3">
      <c r="A10" s="6">
        <v>8</v>
      </c>
      <c r="B10" s="16" t="s">
        <v>19</v>
      </c>
      <c r="C10" s="12">
        <v>1</v>
      </c>
      <c r="D10" s="12">
        <v>2134</v>
      </c>
      <c r="E10" s="12">
        <f t="shared" si="0"/>
        <v>2134</v>
      </c>
      <c r="F10" s="12"/>
      <c r="G10" s="7"/>
      <c r="H10" s="7"/>
    </row>
    <row r="11" spans="1:8" x14ac:dyDescent="0.3">
      <c r="A11" s="7">
        <v>9</v>
      </c>
      <c r="B11" s="16" t="s">
        <v>20</v>
      </c>
      <c r="C11" s="12">
        <v>18</v>
      </c>
      <c r="D11" s="12">
        <v>752</v>
      </c>
      <c r="E11" s="12">
        <f t="shared" si="0"/>
        <v>13536</v>
      </c>
      <c r="F11" s="12"/>
      <c r="G11" s="7"/>
      <c r="H11" s="7"/>
    </row>
    <row r="12" spans="1:8" x14ac:dyDescent="0.3">
      <c r="A12" s="7">
        <v>10</v>
      </c>
      <c r="B12" s="16" t="s">
        <v>21</v>
      </c>
      <c r="C12" s="12">
        <v>1</v>
      </c>
      <c r="D12" s="12">
        <v>2777</v>
      </c>
      <c r="E12" s="12">
        <f t="shared" ref="E12:E20" si="1">C12*D12</f>
        <v>2777</v>
      </c>
      <c r="F12" s="12"/>
      <c r="G12" s="7"/>
      <c r="H12" s="7"/>
    </row>
    <row r="13" spans="1:8" x14ac:dyDescent="0.3">
      <c r="A13" s="6">
        <v>11</v>
      </c>
      <c r="B13" s="16" t="s">
        <v>21</v>
      </c>
      <c r="C13" s="12">
        <v>1</v>
      </c>
      <c r="D13" s="12">
        <v>2134</v>
      </c>
      <c r="E13" s="12">
        <f t="shared" si="1"/>
        <v>2134</v>
      </c>
      <c r="F13" s="12"/>
      <c r="G13" s="7"/>
      <c r="H13" s="7"/>
    </row>
    <row r="14" spans="1:8" x14ac:dyDescent="0.3">
      <c r="A14" s="7">
        <v>12</v>
      </c>
      <c r="B14" s="16" t="s">
        <v>22</v>
      </c>
      <c r="C14" s="12">
        <f>24+28</f>
        <v>52</v>
      </c>
      <c r="D14" s="12">
        <v>330</v>
      </c>
      <c r="E14" s="12">
        <f>C14*D14</f>
        <v>17160</v>
      </c>
      <c r="F14" s="12"/>
      <c r="G14" s="7"/>
      <c r="H14" s="7"/>
    </row>
    <row r="15" spans="1:8" x14ac:dyDescent="0.3">
      <c r="A15" s="6">
        <v>13</v>
      </c>
      <c r="B15" s="14" t="s">
        <v>11</v>
      </c>
      <c r="C15" s="11">
        <v>17</v>
      </c>
      <c r="D15" s="11">
        <v>160</v>
      </c>
      <c r="E15" s="11">
        <f>C15*D15</f>
        <v>2720</v>
      </c>
      <c r="F15" s="12"/>
      <c r="G15" s="7"/>
      <c r="H15" s="7"/>
    </row>
    <row r="16" spans="1:8" ht="30" x14ac:dyDescent="0.3">
      <c r="A16" s="7">
        <v>14</v>
      </c>
      <c r="B16" s="15" t="s">
        <v>12</v>
      </c>
      <c r="C16" s="12">
        <v>1</v>
      </c>
      <c r="D16" s="12">
        <v>1515</v>
      </c>
      <c r="E16" s="11">
        <f t="shared" ref="E16" si="2">C16*D16</f>
        <v>1515</v>
      </c>
      <c r="F16" s="12"/>
      <c r="G16" s="7"/>
      <c r="H16" s="7"/>
    </row>
    <row r="17" spans="1:8" x14ac:dyDescent="0.3">
      <c r="A17" s="6">
        <v>15</v>
      </c>
      <c r="B17" s="16" t="s">
        <v>26</v>
      </c>
      <c r="C17" s="12">
        <v>8</v>
      </c>
      <c r="D17" s="12">
        <v>220</v>
      </c>
      <c r="E17" s="12">
        <f t="shared" si="1"/>
        <v>1760</v>
      </c>
      <c r="F17" s="12"/>
      <c r="G17" s="7"/>
      <c r="H17" s="7"/>
    </row>
    <row r="18" spans="1:8" x14ac:dyDescent="0.3">
      <c r="A18" s="7">
        <v>16</v>
      </c>
      <c r="B18" s="19" t="s">
        <v>25</v>
      </c>
      <c r="C18" s="18">
        <v>8</v>
      </c>
      <c r="D18" s="18">
        <v>215</v>
      </c>
      <c r="E18" s="12">
        <f>C18*D18</f>
        <v>1720</v>
      </c>
      <c r="F18" s="12"/>
      <c r="G18" s="7"/>
      <c r="H18" s="7"/>
    </row>
    <row r="19" spans="1:8" x14ac:dyDescent="0.3">
      <c r="A19" s="6">
        <v>17</v>
      </c>
      <c r="B19" s="19" t="s">
        <v>27</v>
      </c>
      <c r="C19" s="18">
        <v>63</v>
      </c>
      <c r="D19" s="18">
        <v>235.2</v>
      </c>
      <c r="E19" s="18">
        <f t="shared" si="1"/>
        <v>14817.599999999999</v>
      </c>
      <c r="F19" s="12"/>
      <c r="G19" s="7"/>
      <c r="H19" s="7"/>
    </row>
    <row r="20" spans="1:8" x14ac:dyDescent="0.3">
      <c r="A20" s="6">
        <v>18</v>
      </c>
      <c r="B20" s="19" t="s">
        <v>28</v>
      </c>
      <c r="C20" s="18">
        <v>1</v>
      </c>
      <c r="D20" s="18">
        <v>7999</v>
      </c>
      <c r="E20" s="18">
        <f t="shared" si="1"/>
        <v>7999</v>
      </c>
      <c r="F20" s="12"/>
      <c r="G20" s="7"/>
      <c r="H20" s="7"/>
    </row>
    <row r="21" spans="1:8" x14ac:dyDescent="0.3">
      <c r="A21" s="8"/>
      <c r="B21" s="22" t="s">
        <v>24</v>
      </c>
      <c r="C21" s="23"/>
      <c r="D21" s="24"/>
      <c r="E21" s="12">
        <f>SUM(E3:E20)</f>
        <v>133500.6</v>
      </c>
      <c r="F21" s="12"/>
      <c r="G21" s="7"/>
      <c r="H21" s="7"/>
    </row>
    <row r="22" spans="1:8" ht="39" customHeight="1" x14ac:dyDescent="0.3">
      <c r="A22" s="9"/>
      <c r="B22" s="25" t="s">
        <v>1</v>
      </c>
      <c r="C22" s="26"/>
      <c r="D22" s="27"/>
      <c r="E22" s="17">
        <f>E21*0.25</f>
        <v>33375.15</v>
      </c>
      <c r="F22" s="13">
        <v>0.2</v>
      </c>
      <c r="G22" s="7"/>
      <c r="H22" s="7"/>
    </row>
    <row r="23" spans="1:8" x14ac:dyDescent="0.3">
      <c r="A23" s="8"/>
      <c r="B23" s="22" t="s">
        <v>2</v>
      </c>
      <c r="C23" s="23"/>
      <c r="D23" s="24"/>
      <c r="E23" s="17">
        <f>E21+E22</f>
        <v>166875.75</v>
      </c>
      <c r="F23" s="12"/>
      <c r="G23" s="7"/>
      <c r="H23" s="7"/>
    </row>
    <row r="26" spans="1:8" ht="18.75" customHeight="1" x14ac:dyDescent="0.3">
      <c r="B26" s="20" t="s">
        <v>10</v>
      </c>
      <c r="C26" s="20"/>
      <c r="D26" s="20"/>
      <c r="E26" s="20"/>
      <c r="F26" s="20"/>
      <c r="G26" s="20"/>
      <c r="H26" s="20"/>
    </row>
    <row r="27" spans="1:8" x14ac:dyDescent="0.3">
      <c r="B27" s="20"/>
      <c r="C27" s="20"/>
      <c r="D27" s="20"/>
      <c r="E27" s="20"/>
      <c r="F27" s="20"/>
      <c r="G27" s="20"/>
      <c r="H27" s="20"/>
    </row>
    <row r="28" spans="1:8" x14ac:dyDescent="0.3">
      <c r="B28" s="20"/>
      <c r="C28" s="20"/>
      <c r="D28" s="20"/>
      <c r="E28" s="20"/>
      <c r="F28" s="20"/>
      <c r="G28" s="20"/>
      <c r="H28" s="20"/>
    </row>
    <row r="29" spans="1:8" x14ac:dyDescent="0.3">
      <c r="B29" s="20"/>
      <c r="C29" s="20"/>
      <c r="D29" s="20"/>
      <c r="E29" s="20"/>
      <c r="F29" s="20"/>
      <c r="G29" s="20"/>
      <c r="H29" s="20"/>
    </row>
    <row r="30" spans="1:8" x14ac:dyDescent="0.3">
      <c r="B30" s="20"/>
      <c r="C30" s="20"/>
      <c r="D30" s="20"/>
      <c r="E30" s="20"/>
      <c r="F30" s="20"/>
      <c r="G30" s="20"/>
      <c r="H30" s="20"/>
    </row>
    <row r="31" spans="1:8" x14ac:dyDescent="0.3">
      <c r="B31" s="20"/>
      <c r="C31" s="20"/>
      <c r="D31" s="20"/>
      <c r="E31" s="20"/>
      <c r="F31" s="20"/>
      <c r="G31" s="20"/>
      <c r="H31" s="20"/>
    </row>
    <row r="32" spans="1:8" x14ac:dyDescent="0.3">
      <c r="B32" s="20"/>
      <c r="C32" s="20"/>
      <c r="D32" s="20"/>
      <c r="E32" s="20"/>
      <c r="F32" s="20"/>
      <c r="G32" s="20"/>
      <c r="H32" s="20"/>
    </row>
  </sheetData>
  <mergeCells count="6">
    <mergeCell ref="B26:H32"/>
    <mergeCell ref="C1:E1"/>
    <mergeCell ref="F1:H1"/>
    <mergeCell ref="B23:D23"/>
    <mergeCell ref="B22:D22"/>
    <mergeCell ref="B21:D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perfect</cp:lastModifiedBy>
  <cp:lastPrinted>2016-09-24T18:37:54Z</cp:lastPrinted>
  <dcterms:created xsi:type="dcterms:W3CDTF">2016-09-21T11:18:44Z</dcterms:created>
  <dcterms:modified xsi:type="dcterms:W3CDTF">2018-08-28T12:33:09Z</dcterms:modified>
</cp:coreProperties>
</file>